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bookViews>
    <workbookView xWindow="0" yWindow="0" windowWidth="28800" windowHeight="11620" tabRatio="899"/>
  </bookViews>
  <sheets>
    <sheet name="表紙" sheetId="1" r:id="rId1"/>
    <sheet name="1" sheetId="70" r:id="rId2"/>
    <sheet name="2" sheetId="67" r:id="rId3"/>
    <sheet name="3" sheetId="76" r:id="rId4"/>
    <sheet name="4" sheetId="68" r:id="rId5"/>
    <sheet name="5" sheetId="73" r:id="rId6"/>
    <sheet name="6" sheetId="69" r:id="rId7"/>
    <sheet name="7" sheetId="48" r:id="rId8"/>
    <sheet name="8" sheetId="74" r:id="rId9"/>
    <sheet name="9" sheetId="41" r:id="rId10"/>
    <sheet name="10" sheetId="77" r:id="rId11"/>
    <sheet name="11" sheetId="49" r:id="rId12"/>
    <sheet name="12" sheetId="72" r:id="rId13"/>
    <sheet name="13" sheetId="79" r:id="rId14"/>
    <sheet name="14" sheetId="71" r:id="rId15"/>
    <sheet name="15" sheetId="50" r:id="rId16"/>
    <sheet name="16" sheetId="56" r:id="rId17"/>
    <sheet name="17" sheetId="80" r:id="rId18"/>
    <sheet name="18" sheetId="81" r:id="rId19"/>
    <sheet name="19" sheetId="82" r:id="rId20"/>
    <sheet name="20" sheetId="39" r:id="rId21"/>
    <sheet name="21" sheetId="14" r:id="rId22"/>
    <sheet name="22" sheetId="25" r:id="rId23"/>
    <sheet name="23" sheetId="58" r:id="rId24"/>
    <sheet name="24" sheetId="26" r:id="rId25"/>
    <sheet name="25" sheetId="47" r:id="rId26"/>
    <sheet name="26" sheetId="59" r:id="rId27"/>
    <sheet name="27" sheetId="30" r:id="rId28"/>
    <sheet name="28" sheetId="83" r:id="rId29"/>
    <sheet name="29" sheetId="86" r:id="rId30"/>
  </sheets>
  <definedNames>
    <definedName name="__xlchart.v1.0" localSheetId="10" hidden="1">#REF!</definedName>
    <definedName name="__xlchart.v1.0" localSheetId="13" hidden="1">#REF!</definedName>
    <definedName name="__xlchart.v1.0" localSheetId="17" hidden="1">#REF!</definedName>
    <definedName name="__xlchart.v1.0" localSheetId="18" hidden="1">#REF!</definedName>
    <definedName name="__xlchart.v1.0" localSheetId="19" hidden="1">#REF!</definedName>
    <definedName name="__xlchart.v1.0" localSheetId="28" hidden="1">#REF!</definedName>
    <definedName name="__xlchart.v1.0" localSheetId="29" hidden="1">#REF!</definedName>
    <definedName name="__xlchart.v1.0" localSheetId="5" hidden="1">#REF!</definedName>
    <definedName name="__xlchart.v1.0" localSheetId="8" hidden="1">#REF!</definedName>
    <definedName name="__xlchart.v1.0" hidden="1">#REF!</definedName>
    <definedName name="__xlchart.v1.1" localSheetId="10" hidden="1">#REF!</definedName>
    <definedName name="__xlchart.v1.1" localSheetId="13" hidden="1">#REF!</definedName>
    <definedName name="__xlchart.v1.1" localSheetId="17" hidden="1">#REF!</definedName>
    <definedName name="__xlchart.v1.1" localSheetId="18" hidden="1">#REF!</definedName>
    <definedName name="__xlchart.v1.1" localSheetId="19" hidden="1">#REF!</definedName>
    <definedName name="__xlchart.v1.1" localSheetId="28" hidden="1">#REF!</definedName>
    <definedName name="__xlchart.v1.1" localSheetId="29" hidden="1">#REF!</definedName>
    <definedName name="__xlchart.v1.1" localSheetId="8" hidden="1">#REF!</definedName>
    <definedName name="__xlchart.v1.1" hidden="1">#REF!</definedName>
    <definedName name="__xlchart.v1.2" localSheetId="10" hidden="1">#REF!</definedName>
    <definedName name="__xlchart.v1.2" localSheetId="13" hidden="1">#REF!</definedName>
    <definedName name="__xlchart.v1.2" localSheetId="17" hidden="1">#REF!</definedName>
    <definedName name="__xlchart.v1.2" localSheetId="18" hidden="1">#REF!</definedName>
    <definedName name="__xlchart.v1.2" localSheetId="19" hidden="1">#REF!</definedName>
    <definedName name="__xlchart.v1.2" localSheetId="28" hidden="1">#REF!</definedName>
    <definedName name="__xlchart.v1.2" localSheetId="29" hidden="1">#REF!</definedName>
    <definedName name="__xlchart.v1.2" localSheetId="8" hidden="1">#REF!</definedName>
    <definedName name="__xlchart.v1.2" hidden="1">#REF!</definedName>
    <definedName name="__xlchart.v1.3" localSheetId="10" hidden="1">#REF!</definedName>
    <definedName name="__xlchart.v1.3" localSheetId="13" hidden="1">#REF!</definedName>
    <definedName name="__xlchart.v1.3" localSheetId="28" hidden="1">#REF!</definedName>
    <definedName name="__xlchart.v1.3" localSheetId="29" hidden="1">#REF!</definedName>
    <definedName name="__xlchart.v1.3" localSheetId="8" hidden="1">#REF!</definedName>
    <definedName name="__xlchart.v1.3" hidden="1">#REF!</definedName>
    <definedName name="__xlchart.v1.4" localSheetId="10" hidden="1">#REF!</definedName>
    <definedName name="__xlchart.v1.4" localSheetId="13" hidden="1">#REF!</definedName>
    <definedName name="__xlchart.v1.4" localSheetId="28" hidden="1">#REF!</definedName>
    <definedName name="__xlchart.v1.4" localSheetId="29" hidden="1">#REF!</definedName>
    <definedName name="__xlchart.v1.4" localSheetId="8" hidden="1">#REF!</definedName>
    <definedName name="__xlchart.v1.4" hidden="1">#REF!</definedName>
    <definedName name="__xlchart.v1.5" localSheetId="10" hidden="1">#REF!</definedName>
    <definedName name="__xlchart.v1.5" localSheetId="13" hidden="1">#REF!</definedName>
    <definedName name="__xlchart.v1.5" localSheetId="28" hidden="1">#REF!</definedName>
    <definedName name="__xlchart.v1.5" localSheetId="29" hidden="1">#REF!</definedName>
    <definedName name="__xlchart.v1.5" localSheetId="8" hidden="1">#REF!</definedName>
    <definedName name="__xlchart.v1.5" hidden="1">#REF!</definedName>
    <definedName name="__xlchart.v1.6" localSheetId="10" hidden="1">#REF!</definedName>
    <definedName name="__xlchart.v1.6" localSheetId="13" hidden="1">#REF!</definedName>
    <definedName name="__xlchart.v1.6" localSheetId="28" hidden="1">#REF!</definedName>
    <definedName name="__xlchart.v1.6" localSheetId="29" hidden="1">#REF!</definedName>
    <definedName name="__xlchart.v1.6" localSheetId="8" hidden="1">#REF!</definedName>
    <definedName name="__xlchart.v1.6" hidden="1">#REF!</definedName>
    <definedName name="__xlchart.v1.7" localSheetId="10" hidden="1">#REF!</definedName>
    <definedName name="__xlchart.v1.7" localSheetId="13" hidden="1">#REF!</definedName>
    <definedName name="__xlchart.v1.7" localSheetId="28" hidden="1">#REF!</definedName>
    <definedName name="__xlchart.v1.7" localSheetId="29" hidden="1">#REF!</definedName>
    <definedName name="__xlchart.v1.7" localSheetId="8" hidden="1">#REF!</definedName>
    <definedName name="__xlchart.v1.7" hidden="1">#REF!</definedName>
    <definedName name="_xlnm._FilterDatabase" localSheetId="3" hidden="1">'3'!$A$1:$S$26</definedName>
    <definedName name="_xlnm.Print_Area" localSheetId="1">'1'!$A$1:$N$39</definedName>
    <definedName name="_xlnm.Print_Area" localSheetId="10">'10'!$A$1:$S$50</definedName>
    <definedName name="_xlnm.Print_Area" localSheetId="11">'11'!$A$1:$T$52</definedName>
    <definedName name="_xlnm.Print_Area" localSheetId="12">'12'!$A$1:$R$46</definedName>
    <definedName name="_xlnm.Print_Area" localSheetId="13">'13'!$A$1:$R$45</definedName>
    <definedName name="_xlnm.Print_Area" localSheetId="14">'14'!$A$1:$T$34</definedName>
    <definedName name="_xlnm.Print_Area" localSheetId="15">'15'!$A$1:$V$35</definedName>
    <definedName name="_xlnm.Print_Area" localSheetId="16">'16'!$A$1:$R$19</definedName>
    <definedName name="_xlnm.Print_Area" localSheetId="17">'17'!$A$1:$L$46</definedName>
    <definedName name="_xlnm.Print_Area" localSheetId="18">'18'!$A$1:$I$22</definedName>
    <definedName name="_xlnm.Print_Area" localSheetId="19">'19'!$A$1:$A$11</definedName>
    <definedName name="_xlnm.Print_Area" localSheetId="2">'2'!$A$1:$N$27</definedName>
    <definedName name="_xlnm.Print_Area" localSheetId="20">'20'!$A$1:$AT$31</definedName>
    <definedName name="_xlnm.Print_Area" localSheetId="21">'21'!$A$1:$K$20</definedName>
    <definedName name="_xlnm.Print_Area" localSheetId="22">'22'!$A$1:$K$16</definedName>
    <definedName name="_xlnm.Print_Area" localSheetId="23">'23'!$A$1:$AT$38</definedName>
    <definedName name="_xlnm.Print_Area" localSheetId="24">'24'!$A$1:$H$16</definedName>
    <definedName name="_xlnm.Print_Area" localSheetId="25">'25'!$A$1:$AK$29</definedName>
    <definedName name="_xlnm.Print_Area" localSheetId="26">'26'!$A$1:$M$22</definedName>
    <definedName name="_xlnm.Print_Area" localSheetId="27">'27'!$A$1:$H$22</definedName>
    <definedName name="_xlnm.Print_Area" localSheetId="28">'28'!$A$1:$K$17</definedName>
    <definedName name="_xlnm.Print_Area" localSheetId="29">'29'!$A$1:$J$16</definedName>
    <definedName name="_xlnm.Print_Area" localSheetId="3">'3'!$A$1:$S$30</definedName>
    <definedName name="_xlnm.Print_Area" localSheetId="4">'4'!$A$1:$H$26</definedName>
    <definedName name="_xlnm.Print_Area" localSheetId="5">'5'!$A$1:$K$20</definedName>
    <definedName name="_xlnm.Print_Area" localSheetId="6">'6'!$A$1:$G$25</definedName>
    <definedName name="_xlnm.Print_Area" localSheetId="7">'7'!$A$1:$T$44</definedName>
    <definedName name="_xlnm.Print_Area" localSheetId="8">'8'!$A$1:$R$39</definedName>
    <definedName name="_xlnm.Print_Area" localSheetId="9">'9'!$A$1:$Q$39</definedName>
    <definedName name="_xlnm.Print_Area" localSheetId="0">表紙!$A$1:$O$45</definedName>
    <definedName name="_xlnm.Print_Titles" localSheetId="17">'17'!$38:$41</definedName>
    <definedName name="_xlnm.Print_Titles" localSheetId="21">'21'!$8:$8</definedName>
    <definedName name="_xlnm.Print_Titles" localSheetId="22">'22'!$7:$7</definedName>
    <definedName name="_xlnm.Print_Titles" localSheetId="24">'24'!$7:$7</definedName>
    <definedName name="Z_78A06D35_997C_49BE_BF64_1932D8EC4307_.wvu.PrintArea" localSheetId="20" hidden="1">'20'!$A$2:$AS$31</definedName>
    <definedName name="Z_78A06D35_997C_49BE_BF64_1932D8EC4307_.wvu.PrintArea" localSheetId="21" hidden="1">'21'!$A$1:$I$13</definedName>
    <definedName name="Z_78A06D35_997C_49BE_BF64_1932D8EC4307_.wvu.PrintArea" localSheetId="22" hidden="1">'22'!$A$1:$J$12</definedName>
    <definedName name="Z_78A06D35_997C_49BE_BF64_1932D8EC4307_.wvu.PrintArea" localSheetId="23" hidden="1">'23'!$A$1:$AU$1</definedName>
    <definedName name="Z_78A06D35_997C_49BE_BF64_1932D8EC4307_.wvu.PrintArea" localSheetId="24" hidden="1">'24'!$A$7:$G$12</definedName>
    <definedName name="Z_78A06D35_997C_49BE_BF64_1932D8EC4307_.wvu.PrintArea" localSheetId="25" hidden="1">'25'!#REF!</definedName>
    <definedName name="Z_78A06D35_997C_49BE_BF64_1932D8EC4307_.wvu.PrintArea" localSheetId="26" hidden="1">'26'!$B$1:$M$40</definedName>
    <definedName name="Z_78A06D35_997C_49BE_BF64_1932D8EC4307_.wvu.PrintArea" localSheetId="27" hidden="1">'27'!$B$6:$H$37</definedName>
    <definedName name="Z_78A06D35_997C_49BE_BF64_1932D8EC4307_.wvu.PrintArea" localSheetId="28" hidden="1">'28'!$B$6:$K$17</definedName>
    <definedName name="Z_78A06D35_997C_49BE_BF64_1932D8EC4307_.wvu.PrintArea" localSheetId="29" hidden="1">'29'!#REF!</definedName>
    <definedName name="Z_78A06D35_997C_49BE_BF64_1932D8EC4307_.wvu.Rows" localSheetId="25" hidden="1">'25'!#REF!</definedName>
    <definedName name="宿泊業・飲食サービス業">'3'!$X$2:$X$4</definedName>
    <definedName name="情報通信業">'3'!$W$2:$W$8</definedName>
    <definedName name="申請テーマ">表紙!$C$31</definedName>
    <definedName name="製造業">'3'!$V$2:$V$26</definedName>
    <definedName name="代表者名">表紙!$K$13</definedName>
    <definedName name="登記社名">表紙!$I$10</definedName>
    <definedName name="登記住所">表紙!$I$8</definedName>
  </definedNames>
  <calcPr calcId="162913"/>
</workbook>
</file>

<file path=xl/calcChain.xml><?xml version="1.0" encoding="utf-8"?>
<calcChain xmlns="http://schemas.openxmlformats.org/spreadsheetml/2006/main">
  <c r="A45" i="80" l="1"/>
  <c r="A46" i="80"/>
  <c r="A47" i="80"/>
  <c r="A48" i="80"/>
  <c r="A49" i="80"/>
  <c r="A50" i="80"/>
  <c r="A51" i="80"/>
  <c r="A52" i="80"/>
  <c r="A53" i="80"/>
  <c r="A54" i="80"/>
  <c r="A55" i="80"/>
  <c r="A56" i="80"/>
  <c r="A57" i="80"/>
  <c r="A58" i="80"/>
  <c r="A59" i="80"/>
  <c r="A60" i="80"/>
  <c r="A61" i="80"/>
  <c r="A62" i="80"/>
  <c r="A63" i="80"/>
  <c r="A64" i="80"/>
  <c r="A65" i="80"/>
  <c r="A66" i="80"/>
  <c r="A67" i="80"/>
  <c r="A68" i="80"/>
  <c r="A69" i="80"/>
  <c r="L45" i="80"/>
  <c r="L46" i="80"/>
  <c r="L47" i="80"/>
  <c r="L48" i="80"/>
  <c r="L49" i="80"/>
  <c r="L50" i="80"/>
  <c r="L51" i="80"/>
  <c r="L52" i="80"/>
  <c r="L53" i="80"/>
  <c r="L54" i="80"/>
  <c r="L55" i="80"/>
  <c r="L56" i="80"/>
  <c r="L57" i="80"/>
  <c r="L58" i="80"/>
  <c r="L59" i="80"/>
  <c r="L60" i="80"/>
  <c r="L61" i="80"/>
  <c r="L62" i="80"/>
  <c r="L63" i="80"/>
  <c r="L64" i="80"/>
  <c r="L65" i="80"/>
  <c r="L66" i="80"/>
  <c r="L67" i="80"/>
  <c r="L68" i="80"/>
  <c r="L69" i="80"/>
  <c r="G14" i="69" l="1"/>
  <c r="J15" i="86" l="1"/>
  <c r="J14" i="86"/>
  <c r="J13" i="86"/>
  <c r="J12" i="86"/>
  <c r="J11" i="86"/>
  <c r="J10" i="86"/>
  <c r="J9" i="86"/>
  <c r="A9" i="86"/>
  <c r="A10" i="86"/>
  <c r="A11" i="86"/>
  <c r="A12" i="86"/>
  <c r="A13" i="86"/>
  <c r="A14" i="86"/>
  <c r="A15" i="86"/>
  <c r="A16" i="86"/>
  <c r="J16" i="86"/>
  <c r="J8" i="86"/>
  <c r="J7" i="86"/>
  <c r="K17" i="83"/>
  <c r="J17" i="83" s="1"/>
  <c r="K16" i="83"/>
  <c r="J16" i="83" s="1"/>
  <c r="K15" i="83"/>
  <c r="J15" i="83" s="1"/>
  <c r="K14" i="83"/>
  <c r="J14" i="83"/>
  <c r="K13" i="83"/>
  <c r="J13" i="83" s="1"/>
  <c r="K12" i="83"/>
  <c r="J12" i="83" s="1"/>
  <c r="K11" i="83"/>
  <c r="J11" i="83" s="1"/>
  <c r="K10" i="83"/>
  <c r="J10" i="83"/>
  <c r="A10" i="83"/>
  <c r="A11" i="83"/>
  <c r="A12" i="83"/>
  <c r="A13" i="83"/>
  <c r="A14" i="83"/>
  <c r="A15" i="83"/>
  <c r="A16" i="83"/>
  <c r="A7" i="86"/>
  <c r="A8" i="86"/>
  <c r="H34" i="30"/>
  <c r="G34" i="30" s="1"/>
  <c r="H33" i="30"/>
  <c r="G33" i="30"/>
  <c r="H32" i="30"/>
  <c r="G32" i="30"/>
  <c r="H31" i="30"/>
  <c r="G31" i="30"/>
  <c r="H30" i="30"/>
  <c r="G30" i="30" s="1"/>
  <c r="H29" i="30"/>
  <c r="G29" i="30"/>
  <c r="H28" i="30"/>
  <c r="G28" i="30"/>
  <c r="H27" i="30"/>
  <c r="G27" i="30"/>
  <c r="H26" i="30"/>
  <c r="G26" i="30" s="1"/>
  <c r="H25" i="30"/>
  <c r="G25" i="30"/>
  <c r="H24" i="30"/>
  <c r="G24" i="30"/>
  <c r="H23" i="30"/>
  <c r="G23" i="30"/>
  <c r="H22" i="30"/>
  <c r="G22" i="30" s="1"/>
  <c r="H21" i="30"/>
  <c r="G21" i="30"/>
  <c r="H20" i="30"/>
  <c r="G20" i="30"/>
  <c r="H19" i="30"/>
  <c r="G19" i="30"/>
  <c r="H18" i="30"/>
  <c r="G18" i="30" s="1"/>
  <c r="H17" i="30"/>
  <c r="G17" i="30"/>
  <c r="H16" i="30"/>
  <c r="G16" i="30"/>
  <c r="H15" i="30"/>
  <c r="G15" i="30"/>
  <c r="H14" i="30"/>
  <c r="G14" i="30" s="1"/>
  <c r="E35" i="30"/>
  <c r="E34" i="30"/>
  <c r="E33" i="30"/>
  <c r="E32" i="30"/>
  <c r="E31" i="30"/>
  <c r="E30" i="30"/>
  <c r="E29" i="30"/>
  <c r="E28" i="30"/>
  <c r="E27" i="30"/>
  <c r="E26" i="30"/>
  <c r="E25" i="30"/>
  <c r="E24" i="30"/>
  <c r="E23" i="30"/>
  <c r="E22" i="30"/>
  <c r="E21" i="30"/>
  <c r="E20" i="30"/>
  <c r="E19" i="30"/>
  <c r="E18" i="30"/>
  <c r="E17" i="30"/>
  <c r="E16" i="30"/>
  <c r="E15" i="30"/>
  <c r="E14" i="30"/>
  <c r="B36" i="30"/>
  <c r="B35" i="30"/>
  <c r="B34" i="30"/>
  <c r="B33" i="30"/>
  <c r="B32" i="30"/>
  <c r="B31" i="30"/>
  <c r="B30" i="30"/>
  <c r="B29" i="30"/>
  <c r="B28" i="30"/>
  <c r="B27" i="30"/>
  <c r="B26" i="30"/>
  <c r="B25" i="30"/>
  <c r="B24" i="30"/>
  <c r="B23" i="30"/>
  <c r="B22" i="30"/>
  <c r="B21" i="30"/>
  <c r="B20" i="30"/>
  <c r="B19" i="30"/>
  <c r="B18" i="30"/>
  <c r="B17" i="30"/>
  <c r="B16" i="30"/>
  <c r="B15" i="30"/>
  <c r="B14" i="30"/>
  <c r="B13" i="30"/>
  <c r="B10" i="30"/>
  <c r="E10" i="30"/>
  <c r="H10" i="30"/>
  <c r="G10" i="30" s="1"/>
  <c r="B11" i="30"/>
  <c r="E11" i="30"/>
  <c r="H11" i="30"/>
  <c r="G11" i="30" s="1"/>
  <c r="B12" i="30"/>
  <c r="E12" i="30"/>
  <c r="H12" i="30"/>
  <c r="G12" i="30" s="1"/>
  <c r="E13" i="30"/>
  <c r="H13" i="30"/>
  <c r="G13" i="30" s="1"/>
  <c r="H35" i="30"/>
  <c r="G35" i="30" s="1"/>
  <c r="E36" i="30"/>
  <c r="H36" i="30"/>
  <c r="G36" i="30" s="1"/>
  <c r="B37" i="30"/>
  <c r="E37" i="30"/>
  <c r="H37" i="30"/>
  <c r="G37" i="30" s="1"/>
  <c r="A15" i="30"/>
  <c r="A16" i="30"/>
  <c r="A17" i="30"/>
  <c r="A18" i="30"/>
  <c r="A19" i="30"/>
  <c r="A20" i="30"/>
  <c r="A21" i="30"/>
  <c r="A22" i="30"/>
  <c r="A23" i="30"/>
  <c r="A24" i="30"/>
  <c r="A25" i="30"/>
  <c r="A26" i="30"/>
  <c r="A27" i="30"/>
  <c r="A28" i="30"/>
  <c r="A29" i="30"/>
  <c r="A30" i="30"/>
  <c r="A31" i="30"/>
  <c r="A32" i="30"/>
  <c r="A33" i="30"/>
  <c r="A34" i="30"/>
  <c r="A35" i="30"/>
  <c r="A36" i="30"/>
  <c r="A37" i="30"/>
  <c r="E5" i="26"/>
  <c r="E5" i="25"/>
  <c r="M36" i="59"/>
  <c r="M35" i="59"/>
  <c r="M34" i="59"/>
  <c r="M33" i="59"/>
  <c r="M32" i="59"/>
  <c r="M31" i="59"/>
  <c r="M30" i="59"/>
  <c r="M29" i="59"/>
  <c r="M28" i="59"/>
  <c r="M27" i="59"/>
  <c r="M26" i="59"/>
  <c r="M25" i="59"/>
  <c r="M24" i="59"/>
  <c r="M23" i="59"/>
  <c r="M22" i="59"/>
  <c r="M21" i="59"/>
  <c r="M20" i="59"/>
  <c r="M19" i="59"/>
  <c r="M18" i="59"/>
  <c r="M17" i="59"/>
  <c r="M16" i="59"/>
  <c r="M15" i="59"/>
  <c r="M14" i="59"/>
  <c r="M13" i="59"/>
  <c r="M12" i="59"/>
  <c r="M11" i="59"/>
  <c r="M10" i="59"/>
  <c r="M9" i="59"/>
  <c r="A18" i="59"/>
  <c r="A19" i="59"/>
  <c r="A20" i="59"/>
  <c r="A21" i="59"/>
  <c r="A22" i="59"/>
  <c r="A23" i="59"/>
  <c r="A24" i="59"/>
  <c r="A25" i="59"/>
  <c r="A26" i="59"/>
  <c r="A15" i="59"/>
  <c r="A16" i="59"/>
  <c r="A17" i="59"/>
  <c r="A27" i="59"/>
  <c r="A28" i="59"/>
  <c r="A29" i="59"/>
  <c r="A30" i="59"/>
  <c r="G49" i="26"/>
  <c r="F49" i="26" s="1"/>
  <c r="G48" i="26"/>
  <c r="F48" i="26"/>
  <c r="G47" i="26"/>
  <c r="F47" i="26" s="1"/>
  <c r="G46" i="26"/>
  <c r="F46" i="26"/>
  <c r="G45" i="26"/>
  <c r="F45" i="26" s="1"/>
  <c r="G44" i="26"/>
  <c r="F44" i="26"/>
  <c r="G43" i="26"/>
  <c r="F43" i="26" s="1"/>
  <c r="G42" i="26"/>
  <c r="F42" i="26"/>
  <c r="G41" i="26"/>
  <c r="F41" i="26" s="1"/>
  <c r="G40" i="26"/>
  <c r="F40" i="26"/>
  <c r="G39" i="26"/>
  <c r="F39" i="26" s="1"/>
  <c r="G38" i="26"/>
  <c r="F38" i="26"/>
  <c r="G37" i="26"/>
  <c r="F37" i="26" s="1"/>
  <c r="G36" i="26"/>
  <c r="F36" i="26"/>
  <c r="G35" i="26"/>
  <c r="F35" i="26" s="1"/>
  <c r="G34" i="26"/>
  <c r="F34" i="26"/>
  <c r="G33" i="26"/>
  <c r="F33" i="26" s="1"/>
  <c r="G32" i="26"/>
  <c r="F32" i="26"/>
  <c r="G31" i="26"/>
  <c r="F31" i="26" s="1"/>
  <c r="G30" i="26"/>
  <c r="F30" i="26"/>
  <c r="G29" i="26"/>
  <c r="F29" i="26" s="1"/>
  <c r="G28" i="26"/>
  <c r="F28" i="26"/>
  <c r="G27" i="26"/>
  <c r="F27" i="26" s="1"/>
  <c r="G26" i="26"/>
  <c r="F26" i="26"/>
  <c r="G25" i="26"/>
  <c r="F25" i="26" s="1"/>
  <c r="G24" i="26"/>
  <c r="F24" i="26"/>
  <c r="G23" i="26"/>
  <c r="F23" i="26" s="1"/>
  <c r="G22" i="26"/>
  <c r="F22" i="26"/>
  <c r="G21" i="26"/>
  <c r="F21" i="26" s="1"/>
  <c r="G20" i="26"/>
  <c r="F20" i="26"/>
  <c r="G19" i="26"/>
  <c r="F19" i="26" s="1"/>
  <c r="G18" i="26"/>
  <c r="F18" i="26"/>
  <c r="G17" i="26"/>
  <c r="F17" i="26" s="1"/>
  <c r="A17" i="26"/>
  <c r="A18" i="26"/>
  <c r="A19" i="26"/>
  <c r="A20" i="26"/>
  <c r="A21" i="26"/>
  <c r="A22" i="26"/>
  <c r="A23" i="26"/>
  <c r="A24" i="26"/>
  <c r="A25" i="26"/>
  <c r="A26" i="26"/>
  <c r="A27" i="26"/>
  <c r="A28" i="26"/>
  <c r="A29" i="26"/>
  <c r="A30" i="26"/>
  <c r="A31" i="26"/>
  <c r="A32" i="26"/>
  <c r="A33" i="26"/>
  <c r="A34" i="26"/>
  <c r="A35" i="26"/>
  <c r="A36" i="26"/>
  <c r="A37" i="26"/>
  <c r="A38" i="26"/>
  <c r="A39" i="26"/>
  <c r="A40" i="26"/>
  <c r="A41" i="26"/>
  <c r="A42" i="26"/>
  <c r="A43" i="26"/>
  <c r="A44" i="26"/>
  <c r="A45" i="26"/>
  <c r="A46" i="26"/>
  <c r="A47" i="26"/>
  <c r="A48" i="26"/>
  <c r="A49" i="26"/>
  <c r="A50" i="26"/>
  <c r="A51" i="26"/>
  <c r="A52" i="26"/>
  <c r="A53" i="26"/>
  <c r="A54" i="26"/>
  <c r="A55" i="26"/>
  <c r="A56" i="26"/>
  <c r="J49" i="25"/>
  <c r="I49" i="25" s="1"/>
  <c r="J48" i="25"/>
  <c r="I48" i="25" s="1"/>
  <c r="J47" i="25"/>
  <c r="I47" i="25" s="1"/>
  <c r="J46" i="25"/>
  <c r="I46" i="25"/>
  <c r="J45" i="25"/>
  <c r="I45" i="25" s="1"/>
  <c r="J44" i="25"/>
  <c r="I44" i="25"/>
  <c r="J43" i="25"/>
  <c r="I43" i="25" s="1"/>
  <c r="J42" i="25"/>
  <c r="I42" i="25"/>
  <c r="J41" i="25"/>
  <c r="I41" i="25" s="1"/>
  <c r="J40" i="25"/>
  <c r="I40" i="25"/>
  <c r="J39" i="25"/>
  <c r="I39" i="25" s="1"/>
  <c r="J38" i="25"/>
  <c r="I38" i="25"/>
  <c r="J37" i="25"/>
  <c r="I37" i="25" s="1"/>
  <c r="J36" i="25"/>
  <c r="I36" i="25"/>
  <c r="J35" i="25"/>
  <c r="I35" i="25" s="1"/>
  <c r="J34" i="25"/>
  <c r="I34" i="25"/>
  <c r="J33" i="25"/>
  <c r="I33" i="25" s="1"/>
  <c r="J32" i="25"/>
  <c r="I32" i="25"/>
  <c r="J31" i="25"/>
  <c r="I31" i="25" s="1"/>
  <c r="J30" i="25"/>
  <c r="I30" i="25"/>
  <c r="J29" i="25"/>
  <c r="I29" i="25" s="1"/>
  <c r="J28" i="25"/>
  <c r="I28" i="25"/>
  <c r="J27" i="25"/>
  <c r="I27" i="25" s="1"/>
  <c r="J26" i="25"/>
  <c r="I26" i="25"/>
  <c r="J25" i="25"/>
  <c r="I25" i="25" s="1"/>
  <c r="J24" i="25"/>
  <c r="I24" i="25"/>
  <c r="J23" i="25"/>
  <c r="I23" i="25" s="1"/>
  <c r="J22" i="25"/>
  <c r="I22" i="25"/>
  <c r="J21" i="25"/>
  <c r="I21" i="25" s="1"/>
  <c r="J20" i="25"/>
  <c r="I20" i="25"/>
  <c r="J19" i="25"/>
  <c r="I19" i="25" s="1"/>
  <c r="J18" i="25"/>
  <c r="I18" i="25"/>
  <c r="J17" i="25"/>
  <c r="I17" i="25" s="1"/>
  <c r="J16" i="25"/>
  <c r="I16" i="25"/>
  <c r="J15" i="25"/>
  <c r="I15" i="25" s="1"/>
  <c r="J14" i="25"/>
  <c r="I14" i="25"/>
  <c r="J13" i="25"/>
  <c r="I13" i="25" s="1"/>
  <c r="A32" i="25"/>
  <c r="A33" i="25"/>
  <c r="A34" i="25"/>
  <c r="A35" i="25"/>
  <c r="A36" i="25"/>
  <c r="A37" i="25"/>
  <c r="A38" i="25"/>
  <c r="A39" i="25"/>
  <c r="A40" i="25"/>
  <c r="A41" i="25"/>
  <c r="A42" i="25"/>
  <c r="A43" i="25"/>
  <c r="A44" i="25"/>
  <c r="A45" i="25"/>
  <c r="A46" i="25"/>
  <c r="A47" i="25"/>
  <c r="A48" i="25"/>
  <c r="A49" i="25"/>
  <c r="A50" i="25"/>
  <c r="A51" i="25"/>
  <c r="A52" i="25"/>
  <c r="A53" i="25"/>
  <c r="A54" i="25"/>
  <c r="A55" i="25"/>
  <c r="A56" i="25"/>
  <c r="A17" i="25"/>
  <c r="A18" i="25"/>
  <c r="A19" i="25"/>
  <c r="A20" i="25"/>
  <c r="A21" i="25"/>
  <c r="A22" i="25"/>
  <c r="A23" i="25"/>
  <c r="A24" i="25"/>
  <c r="A25" i="25"/>
  <c r="A26" i="25"/>
  <c r="A27" i="25"/>
  <c r="A28" i="25"/>
  <c r="A29" i="25"/>
  <c r="A30" i="25"/>
  <c r="A31" i="25"/>
  <c r="I53" i="14"/>
  <c r="H53" i="14"/>
  <c r="I52" i="14"/>
  <c r="H52" i="14"/>
  <c r="I51" i="14"/>
  <c r="H51" i="14" s="1"/>
  <c r="I50" i="14"/>
  <c r="H50" i="14" s="1"/>
  <c r="I49" i="14"/>
  <c r="H49" i="14"/>
  <c r="I48" i="14"/>
  <c r="H48" i="14"/>
  <c r="I47" i="14"/>
  <c r="H47" i="14" s="1"/>
  <c r="I46" i="14"/>
  <c r="H46" i="14" s="1"/>
  <c r="I45" i="14"/>
  <c r="H45" i="14"/>
  <c r="I44" i="14"/>
  <c r="H44" i="14" s="1"/>
  <c r="I43" i="14"/>
  <c r="H43" i="14" s="1"/>
  <c r="I42" i="14"/>
  <c r="H42" i="14" s="1"/>
  <c r="I41" i="14"/>
  <c r="H41" i="14"/>
  <c r="I40" i="14"/>
  <c r="H40" i="14" s="1"/>
  <c r="I39" i="14"/>
  <c r="H39" i="14" s="1"/>
  <c r="I38" i="14"/>
  <c r="H38" i="14" s="1"/>
  <c r="I37" i="14"/>
  <c r="H37" i="14"/>
  <c r="I36" i="14"/>
  <c r="H36" i="14" s="1"/>
  <c r="I35" i="14"/>
  <c r="H35" i="14" s="1"/>
  <c r="I34" i="14"/>
  <c r="H34" i="14" s="1"/>
  <c r="I33" i="14"/>
  <c r="H33" i="14"/>
  <c r="A39" i="14"/>
  <c r="A40" i="14"/>
  <c r="A41" i="14"/>
  <c r="A42" i="14"/>
  <c r="A43" i="14"/>
  <c r="A44" i="14"/>
  <c r="A45" i="14"/>
  <c r="A46" i="14"/>
  <c r="A47" i="14"/>
  <c r="A48" i="14"/>
  <c r="A49" i="14"/>
  <c r="A50" i="14"/>
  <c r="A51" i="14"/>
  <c r="A52" i="14"/>
  <c r="A53" i="14"/>
  <c r="A54" i="14"/>
  <c r="A55" i="14"/>
  <c r="A56" i="14"/>
  <c r="A57" i="14"/>
  <c r="A37" i="14"/>
  <c r="A38" i="14"/>
  <c r="A33" i="14"/>
  <c r="A34" i="14"/>
  <c r="A35" i="14"/>
  <c r="A36" i="14"/>
  <c r="E4" i="86" l="1"/>
  <c r="H15" i="73"/>
  <c r="B15" i="73"/>
  <c r="H14" i="73"/>
  <c r="B14" i="73"/>
  <c r="H6" i="73"/>
  <c r="B6" i="73"/>
  <c r="H5" i="73"/>
  <c r="B5" i="73"/>
  <c r="J57" i="25" l="1"/>
  <c r="I57" i="25" s="1"/>
  <c r="A57" i="25"/>
  <c r="J56" i="25"/>
  <c r="I56" i="25" s="1"/>
  <c r="J55" i="25"/>
  <c r="I55" i="25" s="1"/>
  <c r="J54" i="25"/>
  <c r="I54" i="25" s="1"/>
  <c r="J53" i="25"/>
  <c r="I53" i="25" s="1"/>
  <c r="K54" i="14"/>
  <c r="I54" i="14"/>
  <c r="H54" i="14" s="1"/>
  <c r="K53" i="14"/>
  <c r="K27" i="14"/>
  <c r="I27" i="14"/>
  <c r="H27" i="14" s="1"/>
  <c r="A27" i="14"/>
  <c r="K26" i="14"/>
  <c r="I26" i="14"/>
  <c r="H26" i="14" s="1"/>
  <c r="A26" i="14"/>
  <c r="K25" i="14"/>
  <c r="I25" i="14"/>
  <c r="H25" i="14" s="1"/>
  <c r="A25" i="14"/>
  <c r="K24" i="14"/>
  <c r="I24" i="14"/>
  <c r="H24" i="14" s="1"/>
  <c r="A24" i="14"/>
  <c r="K31" i="14"/>
  <c r="I31" i="14"/>
  <c r="H31" i="14" s="1"/>
  <c r="A31" i="14"/>
  <c r="K30" i="14"/>
  <c r="I30" i="14"/>
  <c r="H30" i="14" s="1"/>
  <c r="A30" i="14"/>
  <c r="K29" i="14"/>
  <c r="I29" i="14"/>
  <c r="H29" i="14" s="1"/>
  <c r="A29" i="14"/>
  <c r="K28" i="14"/>
  <c r="I28" i="14"/>
  <c r="H28" i="14" s="1"/>
  <c r="A28" i="14"/>
  <c r="A57" i="26" l="1"/>
  <c r="A16" i="26"/>
  <c r="A15" i="26"/>
  <c r="A14" i="26"/>
  <c r="A13" i="26"/>
  <c r="A12" i="26"/>
  <c r="A11" i="26"/>
  <c r="A10" i="26"/>
  <c r="A9" i="26"/>
  <c r="A8" i="26"/>
  <c r="F17" i="69"/>
  <c r="G16" i="69" s="1"/>
  <c r="G13" i="69" l="1"/>
  <c r="G5" i="69"/>
  <c r="G7" i="69"/>
  <c r="G9" i="69"/>
  <c r="G12" i="69"/>
  <c r="G6" i="69"/>
  <c r="G8" i="69"/>
  <c r="G10" i="69"/>
  <c r="G15" i="69"/>
  <c r="G11" i="69"/>
  <c r="B8" i="30"/>
  <c r="M22" i="39" l="1"/>
  <c r="L42" i="80"/>
  <c r="A17" i="83" l="1"/>
  <c r="K9" i="83"/>
  <c r="J9" i="83" s="1"/>
  <c r="A9" i="83"/>
  <c r="K8" i="83"/>
  <c r="J8" i="83" s="1"/>
  <c r="A8" i="83"/>
  <c r="A44" i="80" l="1"/>
  <c r="L44" i="80"/>
  <c r="A26" i="80"/>
  <c r="A28" i="80"/>
  <c r="A30" i="80"/>
  <c r="A32" i="80"/>
  <c r="L43" i="80"/>
  <c r="A13" i="80"/>
  <c r="L71" i="80"/>
  <c r="A71" i="80"/>
  <c r="L70" i="80"/>
  <c r="A70" i="80"/>
  <c r="A43" i="80"/>
  <c r="A42" i="80"/>
  <c r="A34" i="80"/>
  <c r="A33" i="80"/>
  <c r="A31" i="80"/>
  <c r="A29" i="80"/>
  <c r="A27" i="80"/>
  <c r="A25" i="80"/>
  <c r="A24" i="80"/>
  <c r="A23" i="80"/>
  <c r="A22" i="80"/>
  <c r="A21" i="80"/>
  <c r="A20" i="80"/>
  <c r="A19" i="80"/>
  <c r="A18" i="80"/>
  <c r="A17" i="80"/>
  <c r="A16" i="80"/>
  <c r="A15" i="80"/>
  <c r="A14" i="80"/>
  <c r="A12" i="80"/>
  <c r="A11" i="80"/>
  <c r="A10" i="80"/>
  <c r="P11" i="39" l="1"/>
  <c r="E4" i="83"/>
  <c r="P10" i="39" s="1"/>
  <c r="Z10" i="39" s="1"/>
  <c r="AJ10" i="39" s="1"/>
  <c r="E5" i="83"/>
  <c r="D4" i="48" l="1"/>
  <c r="C23" i="67"/>
  <c r="J36" i="70"/>
  <c r="J37" i="70"/>
  <c r="U21" i="77" l="1"/>
  <c r="V35" i="48" l="1"/>
  <c r="U43" i="77"/>
  <c r="U29" i="77"/>
  <c r="C35" i="70" l="1"/>
  <c r="K9" i="14" l="1"/>
  <c r="B9" i="30" l="1"/>
  <c r="M7" i="59"/>
  <c r="M8" i="59"/>
  <c r="G8" i="26"/>
  <c r="F8" i="26" s="1"/>
  <c r="G9" i="26"/>
  <c r="F9" i="26" s="1"/>
  <c r="G10" i="26"/>
  <c r="F10" i="26" s="1"/>
  <c r="G11" i="26"/>
  <c r="F11" i="26" s="1"/>
  <c r="G12" i="26"/>
  <c r="F12" i="26" s="1"/>
  <c r="G13" i="26"/>
  <c r="F13" i="26" s="1"/>
  <c r="G14" i="26"/>
  <c r="F14" i="26" s="1"/>
  <c r="G15" i="26"/>
  <c r="F15" i="26" s="1"/>
  <c r="G16" i="26"/>
  <c r="F16" i="26" s="1"/>
  <c r="G50" i="26"/>
  <c r="F50" i="26" s="1"/>
  <c r="G51" i="26"/>
  <c r="F51" i="26" s="1"/>
  <c r="G52" i="26"/>
  <c r="F52" i="26" s="1"/>
  <c r="G53" i="26"/>
  <c r="F53" i="26" s="1"/>
  <c r="G54" i="26"/>
  <c r="F54" i="26" s="1"/>
  <c r="G55" i="26"/>
  <c r="F55" i="26" s="1"/>
  <c r="G56" i="26"/>
  <c r="F56" i="26" s="1"/>
  <c r="G57" i="26"/>
  <c r="F57" i="26" s="1"/>
  <c r="J52" i="25"/>
  <c r="I52" i="25" s="1"/>
  <c r="J51" i="25"/>
  <c r="I51" i="25" s="1"/>
  <c r="J50" i="25"/>
  <c r="I50" i="25" s="1"/>
  <c r="J12" i="25"/>
  <c r="I12" i="25" s="1"/>
  <c r="J11" i="25"/>
  <c r="I11" i="25" s="1"/>
  <c r="J10" i="25"/>
  <c r="I10" i="25" s="1"/>
  <c r="J9" i="25"/>
  <c r="I9" i="25" s="1"/>
  <c r="J8" i="25"/>
  <c r="I10" i="14"/>
  <c r="H10" i="14" s="1"/>
  <c r="I11" i="14"/>
  <c r="H11" i="14" s="1"/>
  <c r="I12" i="14"/>
  <c r="H12" i="14" s="1"/>
  <c r="I13" i="14"/>
  <c r="H13" i="14" s="1"/>
  <c r="I14" i="14"/>
  <c r="H14" i="14" s="1"/>
  <c r="I15" i="14"/>
  <c r="H15" i="14" s="1"/>
  <c r="I16" i="14"/>
  <c r="H16" i="14" s="1"/>
  <c r="I17" i="14"/>
  <c r="H17" i="14" s="1"/>
  <c r="I18" i="14"/>
  <c r="H18" i="14" s="1"/>
  <c r="I19" i="14"/>
  <c r="H19" i="14" s="1"/>
  <c r="I20" i="14"/>
  <c r="H20" i="14" s="1"/>
  <c r="I21" i="14"/>
  <c r="H21" i="14" s="1"/>
  <c r="I22" i="14"/>
  <c r="H22" i="14" s="1"/>
  <c r="I23" i="14"/>
  <c r="H23" i="14" s="1"/>
  <c r="I32" i="14"/>
  <c r="H32" i="14" s="1"/>
  <c r="I55" i="14"/>
  <c r="H55" i="14" s="1"/>
  <c r="I56" i="14"/>
  <c r="H56" i="14" s="1"/>
  <c r="I57" i="14"/>
  <c r="H57" i="14" s="1"/>
  <c r="I58" i="14"/>
  <c r="H58" i="14" s="1"/>
  <c r="I9" i="14"/>
  <c r="H9" i="14" s="1"/>
  <c r="E4" i="26" l="1"/>
  <c r="P8" i="39" s="1"/>
  <c r="Z8" i="39" s="1"/>
  <c r="AJ8" i="39" s="1"/>
  <c r="E5" i="14"/>
  <c r="I8" i="25"/>
  <c r="E4" i="25" s="1"/>
  <c r="P7" i="39" l="1"/>
  <c r="Z7" i="39" s="1"/>
  <c r="AJ7" i="39" s="1"/>
  <c r="P6" i="39"/>
  <c r="Z6" i="39" s="1"/>
  <c r="AJ6" i="39" s="1"/>
  <c r="E6" i="14"/>
  <c r="J25" i="67"/>
  <c r="J24" i="67"/>
  <c r="E8" i="30" l="1"/>
  <c r="E9" i="30"/>
  <c r="H9" i="30" l="1"/>
  <c r="G9" i="30" s="1"/>
  <c r="H8" i="30"/>
  <c r="A15" i="69"/>
  <c r="A14" i="69"/>
  <c r="A13" i="69"/>
  <c r="A12" i="69"/>
  <c r="A11" i="69"/>
  <c r="A10" i="69"/>
  <c r="A9" i="69"/>
  <c r="A8" i="69"/>
  <c r="A7" i="69"/>
  <c r="A6" i="69"/>
  <c r="A5" i="69"/>
  <c r="G8" i="30" l="1"/>
  <c r="E4" i="30" s="1"/>
  <c r="P9" i="39" l="1"/>
  <c r="Z9" i="39" s="1"/>
  <c r="E5" i="30"/>
  <c r="G17" i="69"/>
  <c r="M39" i="59"/>
  <c r="M38" i="59"/>
  <c r="M37" i="59"/>
  <c r="A36" i="59"/>
  <c r="A35" i="59"/>
  <c r="A34" i="59"/>
  <c r="A33" i="59"/>
  <c r="A32" i="59"/>
  <c r="A31" i="59"/>
  <c r="A14" i="59"/>
  <c r="A13" i="59"/>
  <c r="A12" i="59"/>
  <c r="A11" i="59"/>
  <c r="A10" i="59"/>
  <c r="A9" i="59"/>
  <c r="A8" i="59"/>
  <c r="A7" i="59"/>
  <c r="P12" i="39" l="1"/>
  <c r="AJ9" i="39"/>
  <c r="AJ12" i="39" s="1"/>
  <c r="Z12" i="39"/>
  <c r="A14" i="30"/>
  <c r="A13" i="30"/>
  <c r="A12" i="30"/>
  <c r="A11" i="30"/>
  <c r="A10" i="30"/>
  <c r="A9" i="30"/>
  <c r="A8" i="30"/>
  <c r="A16" i="25"/>
  <c r="A15" i="25"/>
  <c r="A14" i="25"/>
  <c r="A13" i="25"/>
  <c r="A12" i="25"/>
  <c r="A11" i="25"/>
  <c r="A10" i="25"/>
  <c r="A9" i="25"/>
  <c r="A8" i="25"/>
  <c r="K58" i="14"/>
  <c r="A58" i="14"/>
  <c r="K57" i="14"/>
  <c r="K56" i="14"/>
  <c r="K55" i="14"/>
  <c r="K32" i="14"/>
  <c r="A32" i="14"/>
  <c r="K23" i="14"/>
  <c r="A23" i="14"/>
  <c r="K22" i="14"/>
  <c r="A22" i="14"/>
  <c r="K21" i="14"/>
  <c r="A21" i="14"/>
  <c r="K20" i="14"/>
  <c r="A20" i="14"/>
  <c r="K19" i="14"/>
  <c r="A19" i="14"/>
  <c r="K18" i="14"/>
  <c r="A18" i="14"/>
  <c r="K17" i="14"/>
  <c r="A17" i="14"/>
  <c r="K16" i="14"/>
  <c r="A16" i="14"/>
  <c r="K15" i="14"/>
  <c r="A15" i="14"/>
  <c r="K14" i="14"/>
  <c r="A14" i="14"/>
  <c r="K13" i="14"/>
  <c r="A13" i="14"/>
  <c r="K12" i="14"/>
  <c r="A12" i="14"/>
  <c r="K11" i="14"/>
  <c r="A11" i="14"/>
  <c r="K10" i="14"/>
  <c r="A10" i="14"/>
  <c r="A9" i="14"/>
  <c r="G38" i="1" l="1"/>
</calcChain>
</file>

<file path=xl/sharedStrings.xml><?xml version="1.0" encoding="utf-8"?>
<sst xmlns="http://schemas.openxmlformats.org/spreadsheetml/2006/main" count="1636" uniqueCount="566">
  <si>
    <t>公益財団法人　東京都中小企業振興公社</t>
  </si>
  <si>
    <t>所在地</t>
    <rPh sb="0" eb="3">
      <t>ショザイチ</t>
    </rPh>
    <phoneticPr fontId="1"/>
  </si>
  <si>
    <t>名称</t>
    <rPh sb="0" eb="2">
      <t>メイショウ</t>
    </rPh>
    <phoneticPr fontId="1"/>
  </si>
  <si>
    <t>代表者</t>
    <rPh sb="0" eb="3">
      <t>ダイヒョウシャ</t>
    </rPh>
    <phoneticPr fontId="1"/>
  </si>
  <si>
    <t>（役職）</t>
    <rPh sb="1" eb="3">
      <t>ヤクショク</t>
    </rPh>
    <phoneticPr fontId="1"/>
  </si>
  <si>
    <t>（氏名）</t>
    <rPh sb="1" eb="3">
      <t>シメイ</t>
    </rPh>
    <phoneticPr fontId="1"/>
  </si>
  <si>
    <t>　下記のとおり助成事業を実施したいので、別紙の書類を添えて、助成金の交付を申請します。</t>
    <phoneticPr fontId="1"/>
  </si>
  <si>
    <t>記</t>
    <rPh sb="0" eb="1">
      <t>キ</t>
    </rPh>
    <phoneticPr fontId="1"/>
  </si>
  <si>
    <t>助成金交付申請額</t>
    <rPh sb="0" eb="2">
      <t>ジョセイ</t>
    </rPh>
    <rPh sb="2" eb="3">
      <t>キン</t>
    </rPh>
    <rPh sb="3" eb="5">
      <t>コウフ</t>
    </rPh>
    <rPh sb="5" eb="8">
      <t>シンセイガク</t>
    </rPh>
    <phoneticPr fontId="1"/>
  </si>
  <si>
    <t>円</t>
    <rPh sb="0" eb="1">
      <t>エン</t>
    </rPh>
    <phoneticPr fontId="1"/>
  </si>
  <si>
    <t>事業終了予定日</t>
    <rPh sb="0" eb="2">
      <t>ジギョウ</t>
    </rPh>
    <rPh sb="2" eb="4">
      <t>シュウリョウ</t>
    </rPh>
    <rPh sb="4" eb="7">
      <t>ヨテイビ</t>
    </rPh>
    <phoneticPr fontId="1"/>
  </si>
  <si>
    <t>実　　　　施　　　　計　　　　画</t>
    <rPh sb="0" eb="1">
      <t>ミノル</t>
    </rPh>
    <rPh sb="5" eb="6">
      <t>シ</t>
    </rPh>
    <rPh sb="10" eb="11">
      <t>ケイ</t>
    </rPh>
    <rPh sb="15" eb="16">
      <t>ガ</t>
    </rPh>
    <phoneticPr fontId="1"/>
  </si>
  <si>
    <t>従業員数</t>
    <rPh sb="0" eb="3">
      <t>ジュウギョウイン</t>
    </rPh>
    <rPh sb="3" eb="4">
      <t>スウ</t>
    </rPh>
    <phoneticPr fontId="1"/>
  </si>
  <si>
    <t>No.</t>
    <phoneticPr fontId="1"/>
  </si>
  <si>
    <t>その他の株主</t>
    <rPh sb="2" eb="3">
      <t>タ</t>
    </rPh>
    <rPh sb="4" eb="6">
      <t>カブヌシ</t>
    </rPh>
    <phoneticPr fontId="1"/>
  </si>
  <si>
    <t>企 業 名</t>
    <rPh sb="0" eb="1">
      <t>キ</t>
    </rPh>
    <rPh sb="2" eb="3">
      <t>ギョウ</t>
    </rPh>
    <rPh sb="4" eb="5">
      <t>メイ</t>
    </rPh>
    <phoneticPr fontId="1"/>
  </si>
  <si>
    <t>技術面での
得意分野</t>
    <rPh sb="0" eb="2">
      <t>ギジュツ</t>
    </rPh>
    <rPh sb="2" eb="3">
      <t>メン</t>
    </rPh>
    <rPh sb="6" eb="8">
      <t>トクイ</t>
    </rPh>
    <rPh sb="8" eb="10">
      <t>ブンヤ</t>
    </rPh>
    <phoneticPr fontId="1"/>
  </si>
  <si>
    <t>研究開発経歴</t>
    <rPh sb="0" eb="2">
      <t>ケンキュウ</t>
    </rPh>
    <rPh sb="2" eb="4">
      <t>カイハツ</t>
    </rPh>
    <rPh sb="4" eb="6">
      <t>ケイレキ</t>
    </rPh>
    <phoneticPr fontId="1"/>
  </si>
  <si>
    <t>経　費　区　分</t>
  </si>
  <si>
    <t>内　　訳</t>
    <rPh sb="0" eb="1">
      <t>ウチ</t>
    </rPh>
    <rPh sb="3" eb="4">
      <t>ワケ</t>
    </rPh>
    <phoneticPr fontId="11"/>
  </si>
  <si>
    <t>資 金 調 達 金 額</t>
    <rPh sb="2" eb="3">
      <t>キン</t>
    </rPh>
    <rPh sb="4" eb="5">
      <t>チョウ</t>
    </rPh>
    <phoneticPr fontId="11"/>
  </si>
  <si>
    <t>調達先（名称等）</t>
    <rPh sb="0" eb="3">
      <t>チョウタツサキ</t>
    </rPh>
    <rPh sb="4" eb="6">
      <t>メイショウ</t>
    </rPh>
    <rPh sb="6" eb="7">
      <t>ナド</t>
    </rPh>
    <phoneticPr fontId="11"/>
  </si>
  <si>
    <t>進捗状況等</t>
    <rPh sb="0" eb="2">
      <t>シンチョク</t>
    </rPh>
    <rPh sb="2" eb="4">
      <t>ジョウキョウ</t>
    </rPh>
    <rPh sb="4" eb="5">
      <t>ナド</t>
    </rPh>
    <phoneticPr fontId="11"/>
  </si>
  <si>
    <t>内 訳</t>
    <rPh sb="0" eb="1">
      <t>ナイ</t>
    </rPh>
    <rPh sb="2" eb="3">
      <t>ヤク</t>
    </rPh>
    <phoneticPr fontId="11"/>
  </si>
  <si>
    <t>（単位：円）</t>
    <rPh sb="1" eb="3">
      <t>タンイ</t>
    </rPh>
    <rPh sb="4" eb="5">
      <t>エン</t>
    </rPh>
    <phoneticPr fontId="11"/>
  </si>
  <si>
    <t>品　名</t>
    <rPh sb="0" eb="1">
      <t>ヒン</t>
    </rPh>
    <rPh sb="2" eb="3">
      <t>メイ</t>
    </rPh>
    <phoneticPr fontId="11"/>
  </si>
  <si>
    <t>仕　様</t>
    <rPh sb="0" eb="1">
      <t>ツコウ</t>
    </rPh>
    <rPh sb="2" eb="3">
      <t>サマ</t>
    </rPh>
    <phoneticPr fontId="11"/>
  </si>
  <si>
    <t>数量
(A)</t>
    <rPh sb="0" eb="1">
      <t>カズ</t>
    </rPh>
    <rPh sb="1" eb="2">
      <t>リョウ</t>
    </rPh>
    <phoneticPr fontId="11"/>
  </si>
  <si>
    <t>単価(B)
（税抜）</t>
    <rPh sb="0" eb="1">
      <t>タン</t>
    </rPh>
    <rPh sb="1" eb="2">
      <t>カ</t>
    </rPh>
    <phoneticPr fontId="11"/>
  </si>
  <si>
    <t>助成事業に
要する経費
（税込）</t>
    <rPh sb="0" eb="2">
      <t>ジョセイ</t>
    </rPh>
    <rPh sb="2" eb="4">
      <t>ジギョウ</t>
    </rPh>
    <rPh sb="6" eb="7">
      <t>ヨウ</t>
    </rPh>
    <phoneticPr fontId="11"/>
  </si>
  <si>
    <t>購入企業名</t>
    <rPh sb="0" eb="2">
      <t>コウニュウ</t>
    </rPh>
    <rPh sb="2" eb="4">
      <t>キギョウ</t>
    </rPh>
    <rPh sb="4" eb="5">
      <t>メイ</t>
    </rPh>
    <phoneticPr fontId="11"/>
  </si>
  <si>
    <t xml:space="preserve">リース・
レンタル先
及び
購入企業名      </t>
    <rPh sb="11" eb="12">
      <t>オヨ</t>
    </rPh>
    <rPh sb="14" eb="16">
      <t>コウニュウ</t>
    </rPh>
    <phoneticPr fontId="11"/>
  </si>
  <si>
    <t>企 業 名</t>
    <rPh sb="0" eb="1">
      <t>キ</t>
    </rPh>
    <rPh sb="2" eb="3">
      <t>ギョウ</t>
    </rPh>
    <rPh sb="4" eb="5">
      <t>メイ</t>
    </rPh>
    <phoneticPr fontId="11"/>
  </si>
  <si>
    <t>代表者名</t>
    <rPh sb="0" eb="3">
      <t>ダイヒョウシャ</t>
    </rPh>
    <rPh sb="3" eb="4">
      <t>メイ</t>
    </rPh>
    <phoneticPr fontId="11"/>
  </si>
  <si>
    <t>電　　話</t>
    <rPh sb="0" eb="1">
      <t>デン</t>
    </rPh>
    <rPh sb="3" eb="4">
      <t>ハナシ</t>
    </rPh>
    <phoneticPr fontId="11"/>
  </si>
  <si>
    <t>所 在 地</t>
    <rPh sb="0" eb="1">
      <t>ショ</t>
    </rPh>
    <rPh sb="2" eb="3">
      <t>ザイ</t>
    </rPh>
    <rPh sb="4" eb="5">
      <t>チ</t>
    </rPh>
    <phoneticPr fontId="11"/>
  </si>
  <si>
    <t>担当部署</t>
    <rPh sb="0" eb="2">
      <t>タントウ</t>
    </rPh>
    <rPh sb="2" eb="4">
      <t>ブショ</t>
    </rPh>
    <phoneticPr fontId="11"/>
  </si>
  <si>
    <t>担当者名</t>
    <rPh sb="0" eb="3">
      <t>タントウシャ</t>
    </rPh>
    <rPh sb="3" eb="4">
      <t>メイ</t>
    </rPh>
    <phoneticPr fontId="11"/>
  </si>
  <si>
    <t>＜委託・外注計画書＞</t>
    <rPh sb="1" eb="3">
      <t>イタク</t>
    </rPh>
    <rPh sb="4" eb="6">
      <t>ガイチュウ</t>
    </rPh>
    <rPh sb="6" eb="9">
      <t>ケイカクショ</t>
    </rPh>
    <phoneticPr fontId="11"/>
  </si>
  <si>
    <t>契約期間</t>
    <rPh sb="0" eb="2">
      <t>ケイヤク</t>
    </rPh>
    <rPh sb="2" eb="4">
      <t>キカン</t>
    </rPh>
    <phoneticPr fontId="11"/>
  </si>
  <si>
    <t>年</t>
    <rPh sb="0" eb="1">
      <t>ネン</t>
    </rPh>
    <phoneticPr fontId="11"/>
  </si>
  <si>
    <t>月</t>
    <rPh sb="0" eb="1">
      <t>ツキ</t>
    </rPh>
    <phoneticPr fontId="11"/>
  </si>
  <si>
    <t>～</t>
    <phoneticPr fontId="11"/>
  </si>
  <si>
    <t>委託・外注内容</t>
    <rPh sb="0" eb="2">
      <t>イタク</t>
    </rPh>
    <rPh sb="3" eb="5">
      <t>ガイチュウ</t>
    </rPh>
    <rPh sb="5" eb="7">
      <t>ナイヨウ</t>
    </rPh>
    <phoneticPr fontId="11"/>
  </si>
  <si>
    <t>選定理由</t>
    <rPh sb="0" eb="2">
      <t>センテイ</t>
    </rPh>
    <rPh sb="2" eb="4">
      <t>リユウ</t>
    </rPh>
    <phoneticPr fontId="11"/>
  </si>
  <si>
    <t>従事者氏名</t>
    <rPh sb="0" eb="3">
      <t>ジュウジシャ</t>
    </rPh>
    <rPh sb="3" eb="4">
      <t>シ</t>
    </rPh>
    <rPh sb="4" eb="5">
      <t>メイ</t>
    </rPh>
    <phoneticPr fontId="11"/>
  </si>
  <si>
    <t>所属/役職</t>
    <rPh sb="0" eb="1">
      <t>ショ</t>
    </rPh>
    <rPh sb="1" eb="2">
      <t>ゾク</t>
    </rPh>
    <rPh sb="3" eb="4">
      <t>ヤク</t>
    </rPh>
    <rPh sb="4" eb="5">
      <t>ショク</t>
    </rPh>
    <phoneticPr fontId="11"/>
  </si>
  <si>
    <t>助成事業に
要する経費</t>
    <rPh sb="0" eb="2">
      <t>ジョセイ</t>
    </rPh>
    <rPh sb="2" eb="4">
      <t>ジギョウ</t>
    </rPh>
    <rPh sb="6" eb="7">
      <t>ヨウ</t>
    </rPh>
    <rPh sb="9" eb="11">
      <t>ケイヒ</t>
    </rPh>
    <phoneticPr fontId="11"/>
  </si>
  <si>
    <t>助成対象経費
(A)×(B)</t>
    <rPh sb="0" eb="2">
      <t>ジョセイ</t>
    </rPh>
    <rPh sb="2" eb="4">
      <t>タイショウ</t>
    </rPh>
    <rPh sb="4" eb="6">
      <t>ケイヒ</t>
    </rPh>
    <phoneticPr fontId="11"/>
  </si>
  <si>
    <t>保有資格・経験</t>
    <rPh sb="0" eb="2">
      <t>ホユウ</t>
    </rPh>
    <rPh sb="2" eb="4">
      <t>シカク</t>
    </rPh>
    <rPh sb="5" eb="7">
      <t>ケイケン</t>
    </rPh>
    <phoneticPr fontId="11"/>
  </si>
  <si>
    <t>（単位：時間）</t>
    <rPh sb="1" eb="3">
      <t>タンイ</t>
    </rPh>
    <rPh sb="4" eb="6">
      <t>ジカン</t>
    </rPh>
    <phoneticPr fontId="11"/>
  </si>
  <si>
    <t>調達方法</t>
    <rPh sb="0" eb="2">
      <t>チョウタツ</t>
    </rPh>
    <rPh sb="2" eb="4">
      <t>ホウホウ</t>
    </rPh>
    <phoneticPr fontId="1"/>
  </si>
  <si>
    <t>数量(A)</t>
    <rPh sb="0" eb="2">
      <t>スウリョウ</t>
    </rPh>
    <phoneticPr fontId="1"/>
  </si>
  <si>
    <t>助成事業に
要する経費
（税込）</t>
    <rPh sb="0" eb="2">
      <t>ジョセイ</t>
    </rPh>
    <rPh sb="2" eb="4">
      <t>ジギョウ</t>
    </rPh>
    <rPh sb="6" eb="7">
      <t>ヨウ</t>
    </rPh>
    <rPh sb="9" eb="11">
      <t>ケイヒ</t>
    </rPh>
    <rPh sb="13" eb="15">
      <t>ゼイコミ</t>
    </rPh>
    <phoneticPr fontId="1"/>
  </si>
  <si>
    <t>用　途</t>
    <rPh sb="0" eb="1">
      <t>ヨウ</t>
    </rPh>
    <rPh sb="2" eb="3">
      <t>ト</t>
    </rPh>
    <phoneticPr fontId="11"/>
  </si>
  <si>
    <t>品　名</t>
    <rPh sb="0" eb="1">
      <t>ヒン</t>
    </rPh>
    <rPh sb="2" eb="3">
      <t>メイ</t>
    </rPh>
    <phoneticPr fontId="1"/>
  </si>
  <si>
    <t>用　途</t>
    <rPh sb="0" eb="1">
      <t>ヨウ</t>
    </rPh>
    <rPh sb="2" eb="3">
      <t>ト</t>
    </rPh>
    <phoneticPr fontId="1"/>
  </si>
  <si>
    <t>単価(B)
(税抜)</t>
    <rPh sb="0" eb="2">
      <t>タンカ</t>
    </rPh>
    <rPh sb="7" eb="9">
      <t>ゼイヌキ</t>
    </rPh>
    <phoneticPr fontId="1"/>
  </si>
  <si>
    <t>(1) 原材料・副資材費</t>
    <phoneticPr fontId="11"/>
  </si>
  <si>
    <t>(2) 機械装置・工具器具費</t>
    <rPh sb="4" eb="6">
      <t>キカイ</t>
    </rPh>
    <rPh sb="6" eb="8">
      <t>ソウチ</t>
    </rPh>
    <rPh sb="9" eb="11">
      <t>コウグ</t>
    </rPh>
    <rPh sb="11" eb="13">
      <t>キグ</t>
    </rPh>
    <rPh sb="13" eb="14">
      <t>ヒ</t>
    </rPh>
    <phoneticPr fontId="11"/>
  </si>
  <si>
    <t>見積金額</t>
    <rPh sb="0" eb="2">
      <t>ミツ</t>
    </rPh>
    <rPh sb="2" eb="4">
      <t>キンガク</t>
    </rPh>
    <phoneticPr fontId="11"/>
  </si>
  <si>
    <t>１社目</t>
    <rPh sb="1" eb="2">
      <t>シャ</t>
    </rPh>
    <rPh sb="2" eb="3">
      <t>メ</t>
    </rPh>
    <phoneticPr fontId="11"/>
  </si>
  <si>
    <t>２社目</t>
    <rPh sb="1" eb="2">
      <t>シャ</t>
    </rPh>
    <rPh sb="2" eb="3">
      <t>メ</t>
    </rPh>
    <phoneticPr fontId="11"/>
  </si>
  <si>
    <t>(3) 委託・外注費</t>
  </si>
  <si>
    <t>事業内容</t>
    <rPh sb="0" eb="2">
      <t>ジギョウ</t>
    </rPh>
    <rPh sb="2" eb="4">
      <t>ナイヨウ</t>
    </rPh>
    <phoneticPr fontId="11"/>
  </si>
  <si>
    <t>従事
時間
(A)</t>
    <rPh sb="0" eb="2">
      <t>ジュウジ</t>
    </rPh>
    <rPh sb="3" eb="5">
      <t>ジカン</t>
    </rPh>
    <phoneticPr fontId="11"/>
  </si>
  <si>
    <t>時間単価
(B)</t>
    <rPh sb="0" eb="2">
      <t>ジカン</t>
    </rPh>
    <rPh sb="2" eb="4">
      <t>タンカ</t>
    </rPh>
    <phoneticPr fontId="1"/>
  </si>
  <si>
    <t>助成金額（円）</t>
    <rPh sb="0" eb="2">
      <t>ジョセイ</t>
    </rPh>
    <rPh sb="2" eb="4">
      <t>キンガク</t>
    </rPh>
    <rPh sb="5" eb="6">
      <t>エン</t>
    </rPh>
    <phoneticPr fontId="1"/>
  </si>
  <si>
    <t>列1</t>
    <phoneticPr fontId="11"/>
  </si>
  <si>
    <t>単位</t>
    <rPh sb="0" eb="2">
      <t>タンイ</t>
    </rPh>
    <phoneticPr fontId="11"/>
  </si>
  <si>
    <t>単位</t>
    <rPh sb="0" eb="2">
      <t>タンイ</t>
    </rPh>
    <phoneticPr fontId="1"/>
  </si>
  <si>
    <t>数量</t>
    <rPh sb="0" eb="2">
      <t>スウリョウ</t>
    </rPh>
    <phoneticPr fontId="1"/>
  </si>
  <si>
    <t>申 請 先</t>
    <rPh sb="0" eb="1">
      <t>サル</t>
    </rPh>
    <rPh sb="2" eb="3">
      <t>ショウ</t>
    </rPh>
    <rPh sb="4" eb="5">
      <t>サキ</t>
    </rPh>
    <phoneticPr fontId="1"/>
  </si>
  <si>
    <t>申 請 テ ー マ</t>
    <rPh sb="0" eb="1">
      <t>サル</t>
    </rPh>
    <rPh sb="2" eb="3">
      <t>ショウ</t>
    </rPh>
    <phoneticPr fontId="1"/>
  </si>
  <si>
    <t>　　理　　事　　長　　殿</t>
    <phoneticPr fontId="1"/>
  </si>
  <si>
    <t>（20文字以内）</t>
    <phoneticPr fontId="1"/>
  </si>
  <si>
    <t>(1)　経費区分別内訳</t>
    <phoneticPr fontId="11"/>
  </si>
  <si>
    <t xml:space="preserve">(1)原材料・副資材費 </t>
    <phoneticPr fontId="11"/>
  </si>
  <si>
    <t>合　　　計</t>
    <phoneticPr fontId="11"/>
  </si>
  <si>
    <t>(2)　資金調達内訳</t>
    <phoneticPr fontId="11"/>
  </si>
  <si>
    <t xml:space="preserve"> 　区　　　　　　　分　</t>
    <phoneticPr fontId="11"/>
  </si>
  <si>
    <t>自　己　資　金</t>
    <phoneticPr fontId="11"/>
  </si>
  <si>
    <t>銀 行 借 入 金</t>
    <phoneticPr fontId="11"/>
  </si>
  <si>
    <t>役 員 借 入 金</t>
    <phoneticPr fontId="11"/>
  </si>
  <si>
    <t>その他</t>
    <phoneticPr fontId="11"/>
  </si>
  <si>
    <t>（２）　市場のニーズ</t>
    <rPh sb="4" eb="6">
      <t>シジョウ</t>
    </rPh>
    <phoneticPr fontId="1"/>
  </si>
  <si>
    <t>申請テーマ</t>
    <rPh sb="0" eb="2">
      <t>シンセイ</t>
    </rPh>
    <phoneticPr fontId="1"/>
  </si>
  <si>
    <t>解決方法</t>
    <rPh sb="0" eb="2">
      <t>カイケツ</t>
    </rPh>
    <rPh sb="2" eb="4">
      <t>ホウホウ</t>
    </rPh>
    <phoneticPr fontId="1"/>
  </si>
  <si>
    <t>主な機能、仕様</t>
    <rPh sb="0" eb="1">
      <t>オモ</t>
    </rPh>
    <rPh sb="2" eb="4">
      <t>キノウ</t>
    </rPh>
    <rPh sb="5" eb="7">
      <t>シヨウ</t>
    </rPh>
    <phoneticPr fontId="1"/>
  </si>
  <si>
    <t>技術的課題</t>
    <rPh sb="0" eb="3">
      <t>ギジュツテキ</t>
    </rPh>
    <rPh sb="3" eb="5">
      <t>カダイ</t>
    </rPh>
    <phoneticPr fontId="1"/>
  </si>
  <si>
    <t>２社入手困難な理由</t>
    <rPh sb="1" eb="2">
      <t>シャ</t>
    </rPh>
    <rPh sb="2" eb="4">
      <t>ニュウシュ</t>
    </rPh>
    <rPh sb="4" eb="6">
      <t>コンナン</t>
    </rPh>
    <rPh sb="7" eb="9">
      <t>リユウ</t>
    </rPh>
    <phoneticPr fontId="11"/>
  </si>
  <si>
    <t>利用状況</t>
    <rPh sb="0" eb="2">
      <t>リヨウ</t>
    </rPh>
    <rPh sb="2" eb="4">
      <t>ジョウキョウ</t>
    </rPh>
    <phoneticPr fontId="1"/>
  </si>
  <si>
    <t xml:space="preserve">企業名      </t>
    <phoneticPr fontId="11"/>
  </si>
  <si>
    <t>購入品名</t>
    <rPh sb="0" eb="2">
      <t>コウニュウ</t>
    </rPh>
    <rPh sb="2" eb="4">
      <t>ヒンメイ</t>
    </rPh>
    <phoneticPr fontId="11"/>
  </si>
  <si>
    <t>１次</t>
    <rPh sb="1" eb="2">
      <t>ジ</t>
    </rPh>
    <phoneticPr fontId="1"/>
  </si>
  <si>
    <t>２次</t>
    <rPh sb="1" eb="2">
      <t>ジ</t>
    </rPh>
    <phoneticPr fontId="1"/>
  </si>
  <si>
    <t>３次</t>
    <rPh sb="1" eb="2">
      <t>ジ</t>
    </rPh>
    <phoneticPr fontId="1"/>
  </si>
  <si>
    <t>～</t>
    <phoneticPr fontId="11"/>
  </si>
  <si>
    <t>納品予定物</t>
    <rPh sb="0" eb="2">
      <t>ノウヒン</t>
    </rPh>
    <rPh sb="2" eb="4">
      <t>ヨテイ</t>
    </rPh>
    <rPh sb="4" eb="5">
      <t>ブツ</t>
    </rPh>
    <phoneticPr fontId="11"/>
  </si>
  <si>
    <t>助成対象経費
(A)×(B)
（税抜）</t>
    <rPh sb="16" eb="18">
      <t>ゼイヌキ</t>
    </rPh>
    <phoneticPr fontId="11"/>
  </si>
  <si>
    <t>①</t>
    <phoneticPr fontId="1"/>
  </si>
  <si>
    <t>製品名</t>
    <rPh sb="0" eb="3">
      <t>セイヒンメイ</t>
    </rPh>
    <phoneticPr fontId="1"/>
  </si>
  <si>
    <t>②</t>
    <phoneticPr fontId="1"/>
  </si>
  <si>
    <t>③</t>
    <phoneticPr fontId="1"/>
  </si>
  <si>
    <t>契約金額</t>
    <rPh sb="0" eb="2">
      <t>ケイヤク</t>
    </rPh>
    <rPh sb="2" eb="4">
      <t>キンガク</t>
    </rPh>
    <phoneticPr fontId="11"/>
  </si>
  <si>
    <t>円（税込）</t>
    <rPh sb="0" eb="1">
      <t>エン</t>
    </rPh>
    <rPh sb="2" eb="4">
      <t>ゼイコミ</t>
    </rPh>
    <phoneticPr fontId="11"/>
  </si>
  <si>
    <t>円（税込）</t>
    <rPh sb="0" eb="1">
      <t>エン</t>
    </rPh>
    <phoneticPr fontId="1"/>
  </si>
  <si>
    <t>初年度</t>
    <rPh sb="0" eb="3">
      <t>ショネンド</t>
    </rPh>
    <phoneticPr fontId="1"/>
  </si>
  <si>
    <t>２年目</t>
    <rPh sb="1" eb="3">
      <t>ネンメ</t>
    </rPh>
    <phoneticPr fontId="1"/>
  </si>
  <si>
    <t>３年目</t>
    <rPh sb="1" eb="3">
      <t>ネンメ</t>
    </rPh>
    <phoneticPr fontId="1"/>
  </si>
  <si>
    <t>売上高</t>
    <rPh sb="0" eb="2">
      <t>ウリアゲ</t>
    </rPh>
    <rPh sb="2" eb="3">
      <t>ダカ</t>
    </rPh>
    <phoneticPr fontId="1"/>
  </si>
  <si>
    <t>営業損益</t>
    <rPh sb="0" eb="2">
      <t>エイギョウ</t>
    </rPh>
    <rPh sb="2" eb="4">
      <t>ソンエキ</t>
    </rPh>
    <phoneticPr fontId="1"/>
  </si>
  <si>
    <t>見積金額</t>
    <rPh sb="0" eb="2">
      <t>ミツモリ</t>
    </rPh>
    <rPh sb="2" eb="4">
      <t>キンガク</t>
    </rPh>
    <phoneticPr fontId="11"/>
  </si>
  <si>
    <t>１社目</t>
    <rPh sb="1" eb="2">
      <t>シャ</t>
    </rPh>
    <rPh sb="2" eb="3">
      <t>メ</t>
    </rPh>
    <phoneticPr fontId="1"/>
  </si>
  <si>
    <t>２社目</t>
    <rPh sb="1" eb="2">
      <t>シャ</t>
    </rPh>
    <rPh sb="2" eb="3">
      <t>メ</t>
    </rPh>
    <phoneticPr fontId="1"/>
  </si>
  <si>
    <t>円（税込）</t>
    <rPh sb="0" eb="1">
      <t>エン</t>
    </rPh>
    <rPh sb="2" eb="4">
      <t>ゼイコミ</t>
    </rPh>
    <phoneticPr fontId="1"/>
  </si>
  <si>
    <t>電　　　話</t>
    <rPh sb="0" eb="1">
      <t>デン</t>
    </rPh>
    <rPh sb="4" eb="5">
      <t>ハナシ</t>
    </rPh>
    <phoneticPr fontId="1"/>
  </si>
  <si>
    <t>担当者名</t>
    <rPh sb="0" eb="2">
      <t>タントウ</t>
    </rPh>
    <rPh sb="2" eb="3">
      <t>シャ</t>
    </rPh>
    <rPh sb="3" eb="4">
      <t>メイ</t>
    </rPh>
    <phoneticPr fontId="1"/>
  </si>
  <si>
    <t>２社入手困難な理由</t>
    <rPh sb="1" eb="2">
      <t>シャ</t>
    </rPh>
    <rPh sb="2" eb="4">
      <t>ニュウシュ</t>
    </rPh>
    <rPh sb="4" eb="6">
      <t>コンナン</t>
    </rPh>
    <rPh sb="7" eb="9">
      <t>リユウ</t>
    </rPh>
    <phoneticPr fontId="1"/>
  </si>
  <si>
    <t>注意事項</t>
    <rPh sb="0" eb="2">
      <t>チュウイ</t>
    </rPh>
    <rPh sb="2" eb="4">
      <t>ジコウ</t>
    </rPh>
    <phoneticPr fontId="1"/>
  </si>
  <si>
    <t>「助成事業に要する経費」と「資金調達金額」の合計が一致するように記入してください。</t>
    <phoneticPr fontId="1"/>
  </si>
  <si>
    <t>上記の要件をすべて確認し、承諾した。</t>
    <rPh sb="0" eb="2">
      <t>ジョウキ</t>
    </rPh>
    <rPh sb="3" eb="5">
      <t>ヨウケン</t>
    </rPh>
    <rPh sb="9" eb="11">
      <t>カクニン</t>
    </rPh>
    <rPh sb="13" eb="15">
      <t>ショウダク</t>
    </rPh>
    <phoneticPr fontId="1"/>
  </si>
  <si>
    <t>設置場所</t>
    <phoneticPr fontId="11"/>
  </si>
  <si>
    <t>選択してください</t>
  </si>
  <si>
    <t>＜従事時間見積表＞</t>
    <phoneticPr fontId="11"/>
  </si>
  <si>
    <t>設　計　</t>
    <rPh sb="0" eb="1">
      <t>セツ</t>
    </rPh>
    <rPh sb="2" eb="3">
      <t>ケイ</t>
    </rPh>
    <phoneticPr fontId="1"/>
  </si>
  <si>
    <t>要件定義</t>
    <phoneticPr fontId="11"/>
  </si>
  <si>
    <t>システム要件定義</t>
    <phoneticPr fontId="11"/>
  </si>
  <si>
    <t>システム方式設計</t>
    <phoneticPr fontId="11"/>
  </si>
  <si>
    <t>ソフトウエア設計</t>
    <phoneticPr fontId="11"/>
  </si>
  <si>
    <t>プログラミング</t>
    <phoneticPr fontId="11"/>
  </si>
  <si>
    <t>ソフトウエアテスト</t>
    <phoneticPr fontId="11"/>
  </si>
  <si>
    <t>システム結合</t>
    <phoneticPr fontId="11"/>
  </si>
  <si>
    <t>システムテスト</t>
    <phoneticPr fontId="11"/>
  </si>
  <si>
    <t>運用テスト</t>
    <phoneticPr fontId="11"/>
  </si>
  <si>
    <t>合計</t>
    <phoneticPr fontId="11"/>
  </si>
  <si>
    <t>支　出
番　号</t>
    <rPh sb="0" eb="1">
      <t>シ</t>
    </rPh>
    <rPh sb="2" eb="3">
      <t>イズル</t>
    </rPh>
    <rPh sb="4" eb="5">
      <t>バン</t>
    </rPh>
    <rPh sb="6" eb="7">
      <t>ゴウ</t>
    </rPh>
    <phoneticPr fontId="11"/>
  </si>
  <si>
    <t>支出
番号</t>
    <rPh sb="0" eb="2">
      <t>シシュツ</t>
    </rPh>
    <rPh sb="3" eb="5">
      <t>バンゴウ</t>
    </rPh>
    <phoneticPr fontId="11"/>
  </si>
  <si>
    <t>支出番号</t>
    <rPh sb="0" eb="2">
      <t>シシュツ</t>
    </rPh>
    <rPh sb="2" eb="4">
      <t>バンゴウ</t>
    </rPh>
    <phoneticPr fontId="1"/>
  </si>
  <si>
    <t>支出
番号</t>
    <rPh sb="0" eb="2">
      <t>シシュツ</t>
    </rPh>
    <rPh sb="3" eb="5">
      <t>バンゴウ</t>
    </rPh>
    <phoneticPr fontId="1"/>
  </si>
  <si>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11"/>
  </si>
  <si>
    <t>令和</t>
    <rPh sb="0" eb="2">
      <t>レイワ</t>
    </rPh>
    <phoneticPr fontId="11"/>
  </si>
  <si>
    <t>令和</t>
    <rPh sb="0" eb="2">
      <t>レイワ</t>
    </rPh>
    <phoneticPr fontId="1"/>
  </si>
  <si>
    <t>開発対象</t>
    <rPh sb="0" eb="2">
      <t>カイハツ</t>
    </rPh>
    <rPh sb="2" eb="4">
      <t>タイショウ</t>
    </rPh>
    <phoneticPr fontId="1"/>
  </si>
  <si>
    <t>工程</t>
    <rPh sb="0" eb="2">
      <t>コウテイ</t>
    </rPh>
    <phoneticPr fontId="1"/>
  </si>
  <si>
    <t>設計</t>
    <rPh sb="0" eb="2">
      <t>セッケイ</t>
    </rPh>
    <phoneticPr fontId="1"/>
  </si>
  <si>
    <t>設計</t>
    <rPh sb="0" eb="2">
      <t>セッケイ</t>
    </rPh>
    <phoneticPr fontId="11"/>
  </si>
  <si>
    <t>製造</t>
    <rPh sb="0" eb="2">
      <t>セイゾウ</t>
    </rPh>
    <phoneticPr fontId="1"/>
  </si>
  <si>
    <t>検査</t>
    <rPh sb="0" eb="2">
      <t>ケンサ</t>
    </rPh>
    <phoneticPr fontId="1"/>
  </si>
  <si>
    <t>上記委託先は、自社と資本関係、役員または従業員の兼務、自社の代表者３親等以内の親族による経営ではない。</t>
    <rPh sb="2" eb="4">
      <t>イタク</t>
    </rPh>
    <phoneticPr fontId="1"/>
  </si>
  <si>
    <t>年</t>
    <rPh sb="0" eb="1">
      <t>ネン</t>
    </rPh>
    <phoneticPr fontId="1"/>
  </si>
  <si>
    <t>事業成果の広報活動について</t>
    <rPh sb="0" eb="2">
      <t>ジギョウ</t>
    </rPh>
    <rPh sb="2" eb="4">
      <t>セイカ</t>
    </rPh>
    <rPh sb="5" eb="9">
      <t>コウホウカツドウ</t>
    </rPh>
    <phoneticPr fontId="1"/>
  </si>
  <si>
    <t>本事業では、報道機関その他への成果の公開・発表等については、以下のとおりとします。</t>
    <rPh sb="0" eb="3">
      <t>ホンジギョウ</t>
    </rPh>
    <rPh sb="6" eb="8">
      <t>ホウドウ</t>
    </rPh>
    <rPh sb="8" eb="10">
      <t>キカン</t>
    </rPh>
    <rPh sb="12" eb="13">
      <t>タ</t>
    </rPh>
    <rPh sb="15" eb="17">
      <t>セイカ</t>
    </rPh>
    <rPh sb="18" eb="20">
      <t>コウカイ</t>
    </rPh>
    <rPh sb="21" eb="24">
      <t>ハッピョウトウ</t>
    </rPh>
    <rPh sb="30" eb="32">
      <t>イカ</t>
    </rPh>
    <phoneticPr fontId="1"/>
  </si>
  <si>
    <r>
      <rPr>
        <b/>
        <sz val="10"/>
        <color theme="1"/>
        <rFont val="ＭＳ 明朝"/>
        <family val="1"/>
        <charset val="128"/>
      </rPr>
      <t>１　</t>
    </r>
    <r>
      <rPr>
        <sz val="10"/>
        <color theme="1"/>
        <rFont val="ＭＳ 明朝"/>
        <family val="1"/>
        <charset val="128"/>
      </rPr>
      <t>　本事業の成果や製品化に係る発表又は公開（取材対応、ニュースリリース、製品発表等）
　　を実施する際は事前に公益財団法人東京都中小企業振興公社に報告を行うものとする。
　　特に記者会見・ニュースリリースについては、事前準備を鑑み、原則公開の３週間前に
　　報告を行うものとする。</t>
    </r>
    <rPh sb="3" eb="6">
      <t>ホンジギョウ</t>
    </rPh>
    <rPh sb="7" eb="9">
      <t>セイカ</t>
    </rPh>
    <rPh sb="10" eb="13">
      <t>セイヒンカ</t>
    </rPh>
    <rPh sb="14" eb="15">
      <t>カカ</t>
    </rPh>
    <rPh sb="16" eb="18">
      <t>ハッピョウ</t>
    </rPh>
    <rPh sb="18" eb="19">
      <t>マタ</t>
    </rPh>
    <rPh sb="20" eb="22">
      <t>コウカイ</t>
    </rPh>
    <rPh sb="23" eb="25">
      <t>シュザイ</t>
    </rPh>
    <rPh sb="25" eb="27">
      <t>タイオウ</t>
    </rPh>
    <rPh sb="37" eb="39">
      <t>セイヒン</t>
    </rPh>
    <rPh sb="39" eb="42">
      <t>ハッピョウトウ</t>
    </rPh>
    <rPh sb="47" eb="49">
      <t>ジッシ</t>
    </rPh>
    <rPh sb="51" eb="52">
      <t>サイ</t>
    </rPh>
    <rPh sb="53" eb="55">
      <t>ジゼン</t>
    </rPh>
    <rPh sb="56" eb="58">
      <t>コウエキ</t>
    </rPh>
    <rPh sb="58" eb="62">
      <t>ザイダンホウジン</t>
    </rPh>
    <rPh sb="62" eb="73">
      <t>トウキョウトチュウショウキギョウシンコウコウシャ</t>
    </rPh>
    <rPh sb="74" eb="76">
      <t>ホウコク</t>
    </rPh>
    <rPh sb="77" eb="78">
      <t>オコナ</t>
    </rPh>
    <rPh sb="88" eb="89">
      <t>トク</t>
    </rPh>
    <rPh sb="90" eb="94">
      <t>キシャカイケン</t>
    </rPh>
    <rPh sb="109" eb="113">
      <t>ジゼンジュンビ</t>
    </rPh>
    <rPh sb="114" eb="115">
      <t>カンガ</t>
    </rPh>
    <rPh sb="117" eb="121">
      <t>ゲンソクコウカイ</t>
    </rPh>
    <rPh sb="122" eb="126">
      <t>サンシュウカンマエ</t>
    </rPh>
    <rPh sb="130" eb="132">
      <t>ホウコク</t>
    </rPh>
    <rPh sb="133" eb="134">
      <t>オコナ</t>
    </rPh>
    <phoneticPr fontId="1"/>
  </si>
  <si>
    <r>
      <rPr>
        <b/>
        <sz val="10"/>
        <color theme="1"/>
        <rFont val="ＭＳ 明朝"/>
        <family val="1"/>
        <charset val="128"/>
      </rPr>
      <t>２　</t>
    </r>
    <r>
      <rPr>
        <sz val="10"/>
        <color theme="1"/>
        <rFont val="ＭＳ 明朝"/>
        <family val="1"/>
        <charset val="128"/>
      </rPr>
      <t xml:space="preserve">　報告の方法は、文章等によるものの他、電子媒体(電子メール等)による通知を認める。
　　その際、公益財団法人東京都中小企業振興公社からの受領連絡をもって履行されたもの
　　とする。
</t>
    </r>
    <rPh sb="3" eb="5">
      <t>ホウコク</t>
    </rPh>
    <rPh sb="6" eb="8">
      <t>ホウホウ</t>
    </rPh>
    <rPh sb="10" eb="12">
      <t>ブンショウ</t>
    </rPh>
    <rPh sb="12" eb="13">
      <t>トウ</t>
    </rPh>
    <rPh sb="19" eb="20">
      <t>ホカ</t>
    </rPh>
    <rPh sb="21" eb="23">
      <t>デンシ</t>
    </rPh>
    <rPh sb="23" eb="25">
      <t>バイタイ</t>
    </rPh>
    <rPh sb="26" eb="28">
      <t>デンシ</t>
    </rPh>
    <rPh sb="31" eb="32">
      <t>トウ</t>
    </rPh>
    <rPh sb="36" eb="38">
      <t>ツウチ</t>
    </rPh>
    <rPh sb="39" eb="40">
      <t>ミト</t>
    </rPh>
    <rPh sb="48" eb="49">
      <t>サイ</t>
    </rPh>
    <rPh sb="50" eb="52">
      <t>コウエキ</t>
    </rPh>
    <rPh sb="52" eb="54">
      <t>ザイダン</t>
    </rPh>
    <rPh sb="54" eb="56">
      <t>ホウジン</t>
    </rPh>
    <rPh sb="56" eb="59">
      <t>トウキョウト</t>
    </rPh>
    <rPh sb="59" eb="61">
      <t>チュウショウ</t>
    </rPh>
    <rPh sb="61" eb="63">
      <t>キギョウ</t>
    </rPh>
    <rPh sb="63" eb="65">
      <t>シンコウ</t>
    </rPh>
    <rPh sb="65" eb="67">
      <t>コウシャ</t>
    </rPh>
    <rPh sb="70" eb="72">
      <t>ジュリョウ</t>
    </rPh>
    <rPh sb="72" eb="74">
      <t>レンラク</t>
    </rPh>
    <rPh sb="78" eb="80">
      <t>リコウ</t>
    </rPh>
    <phoneticPr fontId="1"/>
  </si>
  <si>
    <r>
      <rPr>
        <b/>
        <sz val="10"/>
        <color theme="1"/>
        <rFont val="ＭＳ 明朝"/>
        <family val="1"/>
        <charset val="128"/>
      </rPr>
      <t>３　</t>
    </r>
    <r>
      <rPr>
        <sz val="10"/>
        <color theme="1"/>
        <rFont val="ＭＳ 明朝"/>
        <family val="1"/>
        <charset val="128"/>
      </rPr>
      <t xml:space="preserve">　公開内容について公益財団法人東京都中小企業振興公社と事業者は内容を調整・合意の  
　　もと、協力して効果的な情報発信に努めるものとする。
</t>
    </r>
    <rPh sb="3" eb="5">
      <t>コウカイ</t>
    </rPh>
    <rPh sb="5" eb="7">
      <t>ナイヨウ</t>
    </rPh>
    <rPh sb="11" eb="13">
      <t>コウエキ</t>
    </rPh>
    <rPh sb="13" eb="15">
      <t>ザイダン</t>
    </rPh>
    <rPh sb="15" eb="17">
      <t>ホウジン</t>
    </rPh>
    <rPh sb="17" eb="20">
      <t>トウキョウト</t>
    </rPh>
    <rPh sb="20" eb="22">
      <t>チュウショウ</t>
    </rPh>
    <rPh sb="22" eb="24">
      <t>キギョウ</t>
    </rPh>
    <rPh sb="24" eb="26">
      <t>シンコウ</t>
    </rPh>
    <rPh sb="26" eb="28">
      <t>コウシャ</t>
    </rPh>
    <rPh sb="29" eb="32">
      <t>ジギョウシャ</t>
    </rPh>
    <rPh sb="33" eb="35">
      <t>ナイヨウ</t>
    </rPh>
    <rPh sb="36" eb="38">
      <t>チョウセイ</t>
    </rPh>
    <rPh sb="39" eb="41">
      <t>ゴウイ</t>
    </rPh>
    <rPh sb="50" eb="52">
      <t>キョウリョク</t>
    </rPh>
    <rPh sb="54" eb="56">
      <t>コウカ</t>
    </rPh>
    <rPh sb="56" eb="57">
      <t>テキ</t>
    </rPh>
    <rPh sb="58" eb="60">
      <t>ジョウホウ</t>
    </rPh>
    <rPh sb="60" eb="62">
      <t>ハッシン</t>
    </rPh>
    <rPh sb="63" eb="64">
      <t>ツト</t>
    </rPh>
    <phoneticPr fontId="1"/>
  </si>
  <si>
    <r>
      <rPr>
        <b/>
        <sz val="10"/>
        <color theme="1"/>
        <rFont val="ＭＳ 明朝"/>
        <family val="1"/>
        <charset val="128"/>
      </rPr>
      <t>４　</t>
    </r>
    <r>
      <rPr>
        <sz val="10"/>
        <color theme="1"/>
        <rFont val="ＭＳ 明朝"/>
        <family val="1"/>
        <charset val="128"/>
      </rPr>
      <t>　前項目に基づき発表又は公開する場合において、特段の理由がある場合を除き、記載例
　　を参考にしてその内容が公益財団法人東京都中小企業振興公社の助成事業の成果として
　　得られたものであることを明示する。</t>
    </r>
    <phoneticPr fontId="1"/>
  </si>
  <si>
    <t>名　　称：</t>
    <rPh sb="0" eb="1">
      <t>メイ</t>
    </rPh>
    <rPh sb="3" eb="4">
      <t>ショウ</t>
    </rPh>
    <phoneticPr fontId="1"/>
  </si>
  <si>
    <t>住　　所：</t>
    <rPh sb="0" eb="1">
      <t>ジュウ</t>
    </rPh>
    <rPh sb="3" eb="4">
      <t>ショ</t>
    </rPh>
    <phoneticPr fontId="1"/>
  </si>
  <si>
    <t>代表者名：</t>
    <rPh sb="0" eb="3">
      <t>ダイヒョウシャ</t>
    </rPh>
    <rPh sb="3" eb="4">
      <t>メイ</t>
    </rPh>
    <phoneticPr fontId="1"/>
  </si>
  <si>
    <t>申 請
年 度</t>
    <rPh sb="0" eb="1">
      <t>サル</t>
    </rPh>
    <rPh sb="2" eb="3">
      <t>ショウ</t>
    </rPh>
    <rPh sb="4" eb="5">
      <t>ネン</t>
    </rPh>
    <rPh sb="6" eb="7">
      <t>ド</t>
    </rPh>
    <phoneticPr fontId="1"/>
  </si>
  <si>
    <t>助 成 事 業 名</t>
    <rPh sb="0" eb="1">
      <t>スケ</t>
    </rPh>
    <rPh sb="2" eb="3">
      <t>シゲル</t>
    </rPh>
    <rPh sb="4" eb="5">
      <t>コト</t>
    </rPh>
    <rPh sb="6" eb="7">
      <t>ギョウ</t>
    </rPh>
    <rPh sb="8" eb="9">
      <t>メイ</t>
    </rPh>
    <phoneticPr fontId="1"/>
  </si>
  <si>
    <t>　（２）実施中及び申請中又は申請予定の補助金・助成金</t>
    <rPh sb="4" eb="7">
      <t>ジッシチュウ</t>
    </rPh>
    <rPh sb="7" eb="8">
      <t>オヨ</t>
    </rPh>
    <rPh sb="9" eb="12">
      <t>シンセイチュウ</t>
    </rPh>
    <rPh sb="12" eb="13">
      <t>マタ</t>
    </rPh>
    <rPh sb="14" eb="16">
      <t>シンセイ</t>
    </rPh>
    <rPh sb="16" eb="18">
      <t>ヨテイ</t>
    </rPh>
    <rPh sb="19" eb="22">
      <t>ホジョキン</t>
    </rPh>
    <rPh sb="23" eb="25">
      <t>ジョセイ</t>
    </rPh>
    <rPh sb="25" eb="26">
      <t>キン</t>
    </rPh>
    <phoneticPr fontId="1"/>
  </si>
  <si>
    <t>年 度</t>
    <rPh sb="0" eb="1">
      <t>ネン</t>
    </rPh>
    <rPh sb="2" eb="3">
      <t>ド</t>
    </rPh>
    <phoneticPr fontId="1"/>
  </si>
  <si>
    <t>利　用　事　業</t>
    <rPh sb="0" eb="1">
      <t>リ</t>
    </rPh>
    <rPh sb="2" eb="3">
      <t>ヨウ</t>
    </rPh>
    <rPh sb="4" eb="5">
      <t>コト</t>
    </rPh>
    <rPh sb="6" eb="7">
      <t>ギョウ</t>
    </rPh>
    <phoneticPr fontId="1"/>
  </si>
  <si>
    <t>氏　　　名</t>
    <phoneticPr fontId="1"/>
  </si>
  <si>
    <t>役　員</t>
    <phoneticPr fontId="1"/>
  </si>
  <si>
    <t>株　主</t>
    <phoneticPr fontId="1"/>
  </si>
  <si>
    <t>持ち株数</t>
  </si>
  <si>
    <t>持ち株比率</t>
    <phoneticPr fontId="1"/>
  </si>
  <si>
    <t>-</t>
    <phoneticPr fontId="1"/>
  </si>
  <si>
    <t>合　　　計</t>
    <rPh sb="0" eb="1">
      <t>ア</t>
    </rPh>
    <rPh sb="4" eb="5">
      <t>ケイ</t>
    </rPh>
    <phoneticPr fontId="1"/>
  </si>
  <si>
    <t>役員・株主名簿が「履歴事項全部証明書」又は「確定申告書 別表二」と異なる理由</t>
    <rPh sb="5" eb="7">
      <t>メイボ</t>
    </rPh>
    <rPh sb="30" eb="31">
      <t>２</t>
    </rPh>
    <phoneticPr fontId="1"/>
  </si>
  <si>
    <t>資本金額</t>
    <rPh sb="0" eb="3">
      <t>シホンキン</t>
    </rPh>
    <rPh sb="3" eb="4">
      <t>ガク</t>
    </rPh>
    <phoneticPr fontId="1"/>
  </si>
  <si>
    <t>業　　種</t>
    <rPh sb="0" eb="1">
      <t>ギョウ</t>
    </rPh>
    <rPh sb="3" eb="4">
      <t>タネ</t>
    </rPh>
    <phoneticPr fontId="1"/>
  </si>
  <si>
    <t>公益財団法人東京都中小企業振興公社</t>
    <rPh sb="0" eb="2">
      <t>コウエキ</t>
    </rPh>
    <rPh sb="2" eb="6">
      <t>ザイダンホウジン</t>
    </rPh>
    <rPh sb="6" eb="9">
      <t>トウキョウト</t>
    </rPh>
    <rPh sb="9" eb="13">
      <t>チュウショウキギョウ</t>
    </rPh>
    <rPh sb="13" eb="17">
      <t>シンコウコウシャ</t>
    </rPh>
    <phoneticPr fontId="1"/>
  </si>
  <si>
    <t>理 事 長   殿</t>
    <rPh sb="0" eb="1">
      <t>リ</t>
    </rPh>
    <rPh sb="2" eb="3">
      <t>コト</t>
    </rPh>
    <rPh sb="4" eb="5">
      <t>ナガ</t>
    </rPh>
    <rPh sb="8" eb="9">
      <t>トノ</t>
    </rPh>
    <phoneticPr fontId="1"/>
  </si>
  <si>
    <t>申請前確認書</t>
    <rPh sb="0" eb="3">
      <t>シンセイマエ</t>
    </rPh>
    <rPh sb="3" eb="6">
      <t>カクニンショ</t>
    </rPh>
    <phoneticPr fontId="1"/>
  </si>
  <si>
    <t>目標
１</t>
    <rPh sb="0" eb="2">
      <t>モクヒョウ</t>
    </rPh>
    <phoneticPr fontId="1"/>
  </si>
  <si>
    <t>機能</t>
    <rPh sb="0" eb="2">
      <t>キノウ</t>
    </rPh>
    <phoneticPr fontId="1"/>
  </si>
  <si>
    <t>性能</t>
    <rPh sb="0" eb="2">
      <t>セイノウ</t>
    </rPh>
    <phoneticPr fontId="1"/>
  </si>
  <si>
    <t>目標
２</t>
    <rPh sb="0" eb="2">
      <t>モクヒョウ</t>
    </rPh>
    <phoneticPr fontId="1"/>
  </si>
  <si>
    <t>目標
３</t>
    <rPh sb="0" eb="2">
      <t>モクヒョウ</t>
    </rPh>
    <phoneticPr fontId="1"/>
  </si>
  <si>
    <t>達成目標の確認方法</t>
    <rPh sb="0" eb="2">
      <t>タッセイ</t>
    </rPh>
    <rPh sb="2" eb="4">
      <t>モクヒョウ</t>
    </rPh>
    <rPh sb="5" eb="7">
      <t>カクニン</t>
    </rPh>
    <rPh sb="7" eb="9">
      <t>ホウホウ</t>
    </rPh>
    <phoneticPr fontId="1"/>
  </si>
  <si>
    <t>達成目標の内容</t>
    <rPh sb="0" eb="2">
      <t>タッセイ</t>
    </rPh>
    <rPh sb="2" eb="4">
      <t>モクヒョウ</t>
    </rPh>
    <rPh sb="5" eb="7">
      <t>ナイヨウ</t>
    </rPh>
    <phoneticPr fontId="1"/>
  </si>
  <si>
    <t>本申請との
経費の重複</t>
    <rPh sb="0" eb="3">
      <t>ホンシンセイ</t>
    </rPh>
    <rPh sb="6" eb="8">
      <t>ケイヒ</t>
    </rPh>
    <rPh sb="9" eb="11">
      <t>チョウフク</t>
    </rPh>
    <phoneticPr fontId="1"/>
  </si>
  <si>
    <t>本申請との
内容の重複</t>
    <rPh sb="0" eb="3">
      <t>ホンシンセイ</t>
    </rPh>
    <rPh sb="6" eb="8">
      <t>ナイヨウ</t>
    </rPh>
    <rPh sb="9" eb="11">
      <t>チョウフク</t>
    </rPh>
    <phoneticPr fontId="1"/>
  </si>
  <si>
    <t>テーマ名</t>
    <rPh sb="2" eb="3">
      <t>メイ</t>
    </rPh>
    <phoneticPr fontId="1"/>
  </si>
  <si>
    <t>申請状況</t>
    <rPh sb="0" eb="3">
      <t>シンセイジョウキョウ</t>
    </rPh>
    <phoneticPr fontId="1"/>
  </si>
  <si>
    <t>事業内容</t>
    <rPh sb="0" eb="1">
      <t>ジギョウ</t>
    </rPh>
    <rPh sb="1" eb="3">
      <t>ナイヨウ</t>
    </rPh>
    <phoneticPr fontId="1"/>
  </si>
  <si>
    <t>対象期間</t>
    <rPh sb="0" eb="3">
      <t>タイショウキカン</t>
    </rPh>
    <phoneticPr fontId="1"/>
  </si>
  <si>
    <t>対象経費</t>
    <rPh sb="0" eb="3">
      <t>タイショウケイヒ</t>
    </rPh>
    <phoneticPr fontId="1"/>
  </si>
  <si>
    <t>成果物</t>
    <rPh sb="0" eb="2">
      <t>セイカブツ</t>
    </rPh>
    <phoneticPr fontId="1"/>
  </si>
  <si>
    <t>機能</t>
    <rPh sb="0" eb="2">
      <t>キノウ</t>
    </rPh>
    <phoneticPr fontId="1"/>
  </si>
  <si>
    <t>性能</t>
    <rPh sb="0" eb="2">
      <t>セイノウ</t>
    </rPh>
    <phoneticPr fontId="1"/>
  </si>
  <si>
    <t>２．資金支出明細</t>
    <rPh sb="2" eb="4">
      <t>シキン</t>
    </rPh>
    <rPh sb="4" eb="6">
      <t>シシュツ</t>
    </rPh>
    <rPh sb="6" eb="8">
      <t>メイサイ</t>
    </rPh>
    <phoneticPr fontId="11"/>
  </si>
  <si>
    <t>１．研究開発の資金計画</t>
    <rPh sb="2" eb="4">
      <t>ケンキュウ</t>
    </rPh>
    <rPh sb="4" eb="6">
      <t>カイハツ</t>
    </rPh>
    <phoneticPr fontId="11"/>
  </si>
  <si>
    <t>助成事業名</t>
    <rPh sb="0" eb="1">
      <t>ジョセイ</t>
    </rPh>
    <rPh sb="1" eb="4">
      <t>ジギョウメイ</t>
    </rPh>
    <phoneticPr fontId="1"/>
  </si>
  <si>
    <t>委託・外注内容</t>
    <rPh sb="0" eb="2">
      <t>イタク</t>
    </rPh>
    <rPh sb="3" eb="5">
      <t>ガイチュウ</t>
    </rPh>
    <rPh sb="5" eb="7">
      <t>ナイヨウ</t>
    </rPh>
    <phoneticPr fontId="1"/>
  </si>
  <si>
    <t>(３)現在実施中又は申請中(予定を含む)の補助金・助成金との比較</t>
    <rPh sb="3" eb="8">
      <t>ゲンザイジッシチュウ</t>
    </rPh>
    <rPh sb="14" eb="16">
      <t>ヨテイ</t>
    </rPh>
    <rPh sb="17" eb="18">
      <t>フク</t>
    </rPh>
    <phoneticPr fontId="1"/>
  </si>
  <si>
    <t>月</t>
    <rPh sb="0" eb="1">
      <t>ガツ</t>
    </rPh>
    <phoneticPr fontId="1"/>
  </si>
  <si>
    <t>日</t>
    <rPh sb="0" eb="1">
      <t>ニチ</t>
    </rPh>
    <phoneticPr fontId="1"/>
  </si>
  <si>
    <t>令和</t>
    <rPh sb="0" eb="1">
      <t>レイ</t>
    </rPh>
    <rPh sb="1" eb="2">
      <t>ワ</t>
    </rPh>
    <phoneticPr fontId="1"/>
  </si>
  <si>
    <t>　（２）に記載した「実施中」、「申請中(予定も含む)」の補助金・助成金について、重複助成防止の観点から下記の事業概要を必ず記入してください。</t>
    <rPh sb="5" eb="7">
      <t>キサイ</t>
    </rPh>
    <rPh sb="40" eb="42">
      <t>チョウフク</t>
    </rPh>
    <rPh sb="42" eb="44">
      <t>ジョセイ</t>
    </rPh>
    <rPh sb="44" eb="46">
      <t>ボウシ</t>
    </rPh>
    <rPh sb="47" eb="49">
      <t>カンテン</t>
    </rPh>
    <rPh sb="51" eb="53">
      <t>カキ</t>
    </rPh>
    <rPh sb="54" eb="58">
      <t>ジギョウガイヨウ</t>
    </rPh>
    <rPh sb="59" eb="60">
      <t>カナラ</t>
    </rPh>
    <rPh sb="61" eb="63">
      <t>キニュウ</t>
    </rPh>
    <phoneticPr fontId="1"/>
  </si>
  <si>
    <t>　の開発</t>
    <rPh sb="2" eb="4">
      <t>カイハツ</t>
    </rPh>
    <phoneticPr fontId="1"/>
  </si>
  <si>
    <t>※５つ以上ある場合には、特に関連のあるもの４つを記載してください。</t>
    <rPh sb="3" eb="5">
      <t>イジョウ</t>
    </rPh>
    <rPh sb="7" eb="9">
      <t>バアイ</t>
    </rPh>
    <rPh sb="12" eb="13">
      <t>トク</t>
    </rPh>
    <rPh sb="14" eb="16">
      <t>カンレン</t>
    </rPh>
    <rPh sb="24" eb="26">
      <t>キサイ</t>
    </rPh>
    <phoneticPr fontId="1"/>
  </si>
  <si>
    <t>ハード
ウエア等</t>
    <rPh sb="7" eb="8">
      <t>トウ</t>
    </rPh>
    <phoneticPr fontId="1"/>
  </si>
  <si>
    <t>ソフトウエア</t>
    <phoneticPr fontId="11"/>
  </si>
  <si>
    <t>② 法人格も省略せずに入力ください。</t>
    <rPh sb="2" eb="3">
      <t>ホウ</t>
    </rPh>
    <rPh sb="3" eb="5">
      <t>ジンカク</t>
    </rPh>
    <rPh sb="6" eb="8">
      <t>ショウリャク</t>
    </rPh>
    <rPh sb="11" eb="13">
      <t>ニュウリョク</t>
    </rPh>
    <phoneticPr fontId="1"/>
  </si>
  <si>
    <t>③ 役職を入力ください。</t>
    <rPh sb="2" eb="4">
      <t>ヤクショク</t>
    </rPh>
    <rPh sb="5" eb="7">
      <t>ニュウリョク</t>
    </rPh>
    <phoneticPr fontId="1"/>
  </si>
  <si>
    <t>④ 氏名を入力ください。なお、実印は不要です。</t>
    <rPh sb="2" eb="4">
      <t>シメイ</t>
    </rPh>
    <rPh sb="5" eb="7">
      <t>ニュウリョク</t>
    </rPh>
    <rPh sb="15" eb="17">
      <t>ジツイン</t>
    </rPh>
    <rPh sb="18" eb="20">
      <t>フヨウ</t>
    </rPh>
    <phoneticPr fontId="1"/>
  </si>
  <si>
    <t>⑤ 申請テーマを入力ください。</t>
    <rPh sb="2" eb="4">
      <t>シンセイ</t>
    </rPh>
    <rPh sb="8" eb="10">
      <t>ニュウリョク</t>
    </rPh>
    <phoneticPr fontId="1"/>
  </si>
  <si>
    <t>⑥ 事業終了予定日を入力ください。</t>
    <rPh sb="2" eb="4">
      <t>ジギョウ</t>
    </rPh>
    <rPh sb="4" eb="6">
      <t>シュウリョウ</t>
    </rPh>
    <rPh sb="6" eb="8">
      <t>ヨテイ</t>
    </rPh>
    <rPh sb="8" eb="9">
      <t>ビ</t>
    </rPh>
    <rPh sb="10" eb="12">
      <t>ニュウリョク</t>
    </rPh>
    <phoneticPr fontId="1"/>
  </si>
  <si>
    <t>　　なお、開発そのものだけでなく支払等の処理が全て終わる日付を記入してください</t>
    <rPh sb="5" eb="7">
      <t>カイハツ</t>
    </rPh>
    <rPh sb="16" eb="18">
      <t>シハライ</t>
    </rPh>
    <rPh sb="18" eb="19">
      <t>トウ</t>
    </rPh>
    <rPh sb="20" eb="22">
      <t>ショリ</t>
    </rPh>
    <rPh sb="23" eb="24">
      <t>スベ</t>
    </rPh>
    <rPh sb="25" eb="26">
      <t>オ</t>
    </rPh>
    <rPh sb="28" eb="30">
      <t>ヒヅケ</t>
    </rPh>
    <rPh sb="31" eb="33">
      <t>キニュウ</t>
    </rPh>
    <phoneticPr fontId="1"/>
  </si>
  <si>
    <t xml:space="preserve">　当社（私）は、公益財団法人東京都中小企業振興公社（以下、「公社」とする。）が実施する「令和４年度ゼロエミッション推進に向けた事業転換支援事業」を申請するにあたり、募集要項の記載内容を全て確認したこと、申請書に虚偽記載がないこと、及び申請者が下記の要件の全てを満たしていることを確認しました。
　なお、下記の要件に該当しないことが判明した場合には、助成金交付決定の取り消し、返還の対象となること及びその他公社が行う一切の措置について異議を申し立てません。
</t>
    <phoneticPr fontId="1"/>
  </si>
  <si>
    <t>【成果の発表又は公開する場合の記載例】
　「この成果は、公益財団法人東京都中小企業振興公社の助成事業「ゼロエミッション推進に
　　向けた事業転換支援事業」において得られたものです。」</t>
    <phoneticPr fontId="1"/>
  </si>
  <si>
    <t xml:space="preserve">【事業化・製品化等について発表又は公開する場合の記載例】
　「これは、公益財団法人東京都中小企業振興公社の助成事業「ゼロエミッション推進に向け
　　た事業転換支援事業」において得られた成果を(一部)活用しています。」
</t>
    <phoneticPr fontId="1"/>
  </si>
  <si>
    <t>フリガナ</t>
    <phoneticPr fontId="1"/>
  </si>
  <si>
    <t>連　絡　先
所　在　地</t>
    <rPh sb="0" eb="1">
      <t>レン</t>
    </rPh>
    <rPh sb="2" eb="3">
      <t>ラク</t>
    </rPh>
    <rPh sb="4" eb="5">
      <t>サキ</t>
    </rPh>
    <rPh sb="6" eb="7">
      <t>ショ</t>
    </rPh>
    <rPh sb="8" eb="9">
      <t>ザイ</t>
    </rPh>
    <rPh sb="10" eb="11">
      <t>チ</t>
    </rPh>
    <phoneticPr fontId="1"/>
  </si>
  <si>
    <t>法人設立</t>
    <rPh sb="0" eb="1">
      <t>ホウ</t>
    </rPh>
    <rPh sb="1" eb="2">
      <t>ニン</t>
    </rPh>
    <rPh sb="2" eb="3">
      <t>セツ</t>
    </rPh>
    <rPh sb="3" eb="4">
      <t>タテ</t>
    </rPh>
    <phoneticPr fontId="1"/>
  </si>
  <si>
    <t>従 業 員 数</t>
    <rPh sb="0" eb="1">
      <t>ジュウ</t>
    </rPh>
    <rPh sb="2" eb="3">
      <t>ギョウ</t>
    </rPh>
    <rPh sb="4" eb="5">
      <t>イン</t>
    </rPh>
    <rPh sb="6" eb="7">
      <t>スウ</t>
    </rPh>
    <phoneticPr fontId="1"/>
  </si>
  <si>
    <t>人）</t>
    <rPh sb="0" eb="1">
      <t>ニン</t>
    </rPh>
    <phoneticPr fontId="1"/>
  </si>
  <si>
    <t>前年度</t>
    <rPh sb="0" eb="3">
      <t>ゼンネンド</t>
    </rPh>
    <phoneticPr fontId="1"/>
  </si>
  <si>
    <t>千円</t>
    <rPh sb="0" eb="2">
      <t>センエン</t>
    </rPh>
    <phoneticPr fontId="1"/>
  </si>
  <si>
    <t>前々年度</t>
    <rPh sb="0" eb="2">
      <t>ゼンゼン</t>
    </rPh>
    <rPh sb="2" eb="4">
      <t>ネンド</t>
    </rPh>
    <phoneticPr fontId="1"/>
  </si>
  <si>
    <t>前々々年度</t>
    <rPh sb="0" eb="2">
      <t>ゼンゼン</t>
    </rPh>
    <rPh sb="3" eb="5">
      <t>ネンド</t>
    </rPh>
    <phoneticPr fontId="1"/>
  </si>
  <si>
    <t>　１．申請者の概要</t>
    <rPh sb="3" eb="6">
      <t>シンセイシャ</t>
    </rPh>
    <rPh sb="7" eb="9">
      <t>ガイヨウ</t>
    </rPh>
    <phoneticPr fontId="1"/>
  </si>
  <si>
    <t>代　表　者</t>
    <rPh sb="0" eb="1">
      <t>ダイ</t>
    </rPh>
    <rPh sb="2" eb="3">
      <t>ヒョウ</t>
    </rPh>
    <rPh sb="4" eb="5">
      <t>モノ</t>
    </rPh>
    <phoneticPr fontId="1"/>
  </si>
  <si>
    <t>名　　称</t>
    <rPh sb="0" eb="1">
      <t>ナ</t>
    </rPh>
    <rPh sb="3" eb="4">
      <t>ショウ</t>
    </rPh>
    <phoneticPr fontId="1"/>
  </si>
  <si>
    <t>氏　　名</t>
    <rPh sb="0" eb="1">
      <t>シ</t>
    </rPh>
    <rPh sb="3" eb="4">
      <t>メイ</t>
    </rPh>
    <phoneticPr fontId="1"/>
  </si>
  <si>
    <t>役　　職</t>
    <rPh sb="0" eb="1">
      <t>ヤク</t>
    </rPh>
    <rPh sb="3" eb="4">
      <t>ショク</t>
    </rPh>
    <phoneticPr fontId="1"/>
  </si>
  <si>
    <t>本　　　店
所　在　地</t>
    <rPh sb="0" eb="1">
      <t>ホン</t>
    </rPh>
    <rPh sb="4" eb="5">
      <t>ミセ</t>
    </rPh>
    <rPh sb="6" eb="7">
      <t>ショ</t>
    </rPh>
    <rPh sb="8" eb="9">
      <t>ザイ</t>
    </rPh>
    <rPh sb="10" eb="11">
      <t>チ</t>
    </rPh>
    <phoneticPr fontId="1"/>
  </si>
  <si>
    <t>〒</t>
    <phoneticPr fontId="1"/>
  </si>
  <si>
    <t>ＴＥＬ</t>
  </si>
  <si>
    <t>Ｕ　Ｒ　Ｌ</t>
    <phoneticPr fontId="1"/>
  </si>
  <si>
    <t>都内登記
所　在　地</t>
    <rPh sb="0" eb="2">
      <t>トナイ</t>
    </rPh>
    <rPh sb="2" eb="4">
      <t>トウキ</t>
    </rPh>
    <rPh sb="5" eb="6">
      <t>ショ</t>
    </rPh>
    <rPh sb="7" eb="8">
      <t>ザイ</t>
    </rPh>
    <rPh sb="9" eb="10">
      <t>チ</t>
    </rPh>
    <phoneticPr fontId="1"/>
  </si>
  <si>
    <r>
      <t>※本店所在地が</t>
    </r>
    <r>
      <rPr>
        <b/>
        <sz val="11"/>
        <color theme="1"/>
        <rFont val="ＭＳ Ｐゴシック"/>
        <family val="3"/>
        <charset val="128"/>
      </rPr>
      <t>都外</t>
    </r>
    <r>
      <rPr>
        <sz val="11"/>
        <color theme="1"/>
        <rFont val="ＭＳ Ｐゴシック"/>
        <family val="3"/>
        <charset val="128"/>
      </rPr>
      <t>の場合のみ、記載してください</t>
    </r>
    <rPh sb="1" eb="3">
      <t>ホンテン</t>
    </rPh>
    <rPh sb="3" eb="6">
      <t>ショザイチ</t>
    </rPh>
    <rPh sb="7" eb="8">
      <t>ト</t>
    </rPh>
    <rPh sb="8" eb="9">
      <t>ガイ</t>
    </rPh>
    <rPh sb="10" eb="12">
      <t>バアイ</t>
    </rPh>
    <rPh sb="15" eb="17">
      <t>キサイ</t>
    </rPh>
    <phoneticPr fontId="1"/>
  </si>
  <si>
    <t>連　　　絡
担　当　者</t>
    <rPh sb="0" eb="1">
      <t>レン</t>
    </rPh>
    <rPh sb="4" eb="5">
      <t>カラメル</t>
    </rPh>
    <rPh sb="6" eb="7">
      <t>タン</t>
    </rPh>
    <rPh sb="8" eb="9">
      <t>トウ</t>
    </rPh>
    <rPh sb="10" eb="11">
      <t>モノ</t>
    </rPh>
    <phoneticPr fontId="1"/>
  </si>
  <si>
    <t>部署  /  役職</t>
    <rPh sb="0" eb="1">
      <t>ブ</t>
    </rPh>
    <rPh sb="1" eb="2">
      <t>ショ</t>
    </rPh>
    <rPh sb="7" eb="9">
      <t>ヤクショク</t>
    </rPh>
    <phoneticPr fontId="1"/>
  </si>
  <si>
    <t>E - mail</t>
    <phoneticPr fontId="1"/>
  </si>
  <si>
    <t>事業開始</t>
    <rPh sb="0" eb="1">
      <t>コト</t>
    </rPh>
    <rPh sb="1" eb="2">
      <t>ギョウ</t>
    </rPh>
    <rPh sb="2" eb="4">
      <t>カイシ</t>
    </rPh>
    <phoneticPr fontId="1"/>
  </si>
  <si>
    <t>創　　業</t>
    <rPh sb="0" eb="1">
      <t>キズ</t>
    </rPh>
    <rPh sb="3" eb="4">
      <t>ギョウ</t>
    </rPh>
    <phoneticPr fontId="1"/>
  </si>
  <si>
    <t>年　　月　　日</t>
    <rPh sb="0" eb="1">
      <t>ネン</t>
    </rPh>
    <rPh sb="3" eb="4">
      <t>ガツ</t>
    </rPh>
    <rPh sb="6" eb="7">
      <t>ニチ</t>
    </rPh>
    <phoneticPr fontId="1"/>
  </si>
  <si>
    <t>資　本　金</t>
    <rPh sb="0" eb="1">
      <t>シ</t>
    </rPh>
    <rPh sb="2" eb="3">
      <t>ホン</t>
    </rPh>
    <rPh sb="4" eb="5">
      <t>キン</t>
    </rPh>
    <phoneticPr fontId="1"/>
  </si>
  <si>
    <t>（大企業からの出資</t>
    <rPh sb="1" eb="4">
      <t>ダイキギョウ</t>
    </rPh>
    <rPh sb="7" eb="9">
      <t>シュッシ</t>
    </rPh>
    <phoneticPr fontId="1"/>
  </si>
  <si>
    <t>円）</t>
    <rPh sb="0" eb="1">
      <t>エン</t>
    </rPh>
    <phoneticPr fontId="1"/>
  </si>
  <si>
    <t>役　員　数</t>
    <rPh sb="0" eb="1">
      <t>ヤク</t>
    </rPh>
    <rPh sb="2" eb="3">
      <t>イン</t>
    </rPh>
    <rPh sb="4" eb="5">
      <t>スウ</t>
    </rPh>
    <phoneticPr fontId="1"/>
  </si>
  <si>
    <t>人（監査役を含む）</t>
    <phoneticPr fontId="1"/>
  </si>
  <si>
    <t>人</t>
    <rPh sb="0" eb="1">
      <t>ニン</t>
    </rPh>
    <phoneticPr fontId="1"/>
  </si>
  <si>
    <t>(うち正社員</t>
    <rPh sb="3" eb="6">
      <t>セイシャイン</t>
    </rPh>
    <phoneticPr fontId="1"/>
  </si>
  <si>
    <r>
      <t xml:space="preserve">業　　　種
</t>
    </r>
    <r>
      <rPr>
        <sz val="8"/>
        <color theme="1"/>
        <rFont val="ＭＳ Ｐゴシック"/>
        <family val="3"/>
        <charset val="128"/>
      </rPr>
      <t>（先に業種区分
を選択）</t>
    </r>
    <rPh sb="0" eb="1">
      <t>ギョウ</t>
    </rPh>
    <rPh sb="4" eb="5">
      <t>シュ</t>
    </rPh>
    <rPh sb="7" eb="8">
      <t>サキ</t>
    </rPh>
    <rPh sb="9" eb="11">
      <t>ギョウシュ</t>
    </rPh>
    <rPh sb="11" eb="13">
      <t>クブン</t>
    </rPh>
    <rPh sb="15" eb="17">
      <t>センタク</t>
    </rPh>
    <phoneticPr fontId="1"/>
  </si>
  <si>
    <t>事業概要</t>
    <rPh sb="0" eb="2">
      <t>ジギョウ</t>
    </rPh>
    <rPh sb="2" eb="4">
      <t>ガイヨウ</t>
    </rPh>
    <phoneticPr fontId="1"/>
  </si>
  <si>
    <t>主要製品</t>
    <rPh sb="0" eb="2">
      <t>シュヨウ</t>
    </rPh>
    <rPh sb="2" eb="4">
      <t>セイヒン</t>
    </rPh>
    <phoneticPr fontId="1"/>
  </si>
  <si>
    <t>主要取引先
(上位３位)</t>
    <rPh sb="0" eb="1">
      <t>オモ</t>
    </rPh>
    <rPh sb="1" eb="2">
      <t>ヨウ</t>
    </rPh>
    <rPh sb="2" eb="3">
      <t>トリ</t>
    </rPh>
    <rPh sb="3" eb="4">
      <t>イン</t>
    </rPh>
    <rPh sb="4" eb="5">
      <t>サキ</t>
    </rPh>
    <rPh sb="7" eb="8">
      <t>ウエ</t>
    </rPh>
    <rPh sb="8" eb="9">
      <t>クライ</t>
    </rPh>
    <rPh sb="10" eb="11">
      <t>イ</t>
    </rPh>
    <phoneticPr fontId="1"/>
  </si>
  <si>
    <t>　２．事業の実施場所</t>
    <rPh sb="3" eb="5">
      <t>ジギョウ</t>
    </rPh>
    <rPh sb="6" eb="8">
      <t>ジッシ</t>
    </rPh>
    <rPh sb="8" eb="10">
      <t>バショ</t>
    </rPh>
    <phoneticPr fontId="1"/>
  </si>
  <si>
    <t>Ｔ　Ｅ　Ｌ</t>
    <phoneticPr fontId="1"/>
  </si>
  <si>
    <t>直近３年間
の業績</t>
    <rPh sb="0" eb="2">
      <t>チョッキン</t>
    </rPh>
    <rPh sb="3" eb="5">
      <t>ネンカン</t>
    </rPh>
    <rPh sb="7" eb="9">
      <t>ギョウセキ</t>
    </rPh>
    <phoneticPr fontId="1"/>
  </si>
  <si>
    <t>営業
利益</t>
    <rPh sb="0" eb="2">
      <t>エイギョウ</t>
    </rPh>
    <rPh sb="3" eb="5">
      <t>リエキ</t>
    </rPh>
    <phoneticPr fontId="1"/>
  </si>
  <si>
    <t>経常
利益</t>
    <rPh sb="0" eb="2">
      <t>ケイジョウ</t>
    </rPh>
    <rPh sb="3" eb="5">
      <t>リエキ</t>
    </rPh>
    <phoneticPr fontId="1"/>
  </si>
  <si>
    <t>名称</t>
    <rPh sb="0" eb="1">
      <t>ナ</t>
    </rPh>
    <rPh sb="1" eb="2">
      <t>ショウ</t>
    </rPh>
    <phoneticPr fontId="1"/>
  </si>
  <si>
    <t>所在地</t>
    <rPh sb="0" eb="1">
      <t>トコロ</t>
    </rPh>
    <rPh sb="1" eb="2">
      <t>ザイ</t>
    </rPh>
    <rPh sb="2" eb="3">
      <t>チ</t>
    </rPh>
    <phoneticPr fontId="1"/>
  </si>
  <si>
    <t>事　　　　業　　　　計　　　　画</t>
    <rPh sb="0" eb="1">
      <t>コト</t>
    </rPh>
    <rPh sb="5" eb="6">
      <t>ギョウ</t>
    </rPh>
    <rPh sb="10" eb="11">
      <t>ケイ</t>
    </rPh>
    <rPh sb="15" eb="16">
      <t>ガ</t>
    </rPh>
    <phoneticPr fontId="1"/>
  </si>
  <si>
    <t>　３．東京都及び公社事業の利用状況（補助金・助成金以外）</t>
    <rPh sb="3" eb="5">
      <t>トウキョウ</t>
    </rPh>
    <rPh sb="5" eb="6">
      <t>ト</t>
    </rPh>
    <rPh sb="6" eb="7">
      <t>オヨ</t>
    </rPh>
    <rPh sb="8" eb="10">
      <t>コウシャ</t>
    </rPh>
    <rPh sb="10" eb="12">
      <t>ジギョウ</t>
    </rPh>
    <rPh sb="13" eb="15">
      <t>リヨウ</t>
    </rPh>
    <rPh sb="15" eb="17">
      <t>ジョウキョウ</t>
    </rPh>
    <rPh sb="18" eb="21">
      <t>ホジョキン</t>
    </rPh>
    <rPh sb="22" eb="25">
      <t>ジョセイキン</t>
    </rPh>
    <rPh sb="25" eb="27">
      <t>イガイ</t>
    </rPh>
    <phoneticPr fontId="1"/>
  </si>
  <si>
    <t>　４．補助金・助成金の利用状況</t>
    <rPh sb="11" eb="13">
      <t>リヨウ</t>
    </rPh>
    <rPh sb="13" eb="15">
      <t>ジョウキョウ</t>
    </rPh>
    <phoneticPr fontId="1"/>
  </si>
  <si>
    <t>　（１）受領済の補助金・助成金（過去５年間）</t>
    <rPh sb="4" eb="6">
      <t>ジュリョウ</t>
    </rPh>
    <rPh sb="6" eb="7">
      <t>ズ</t>
    </rPh>
    <rPh sb="8" eb="11">
      <t>ホジョキン</t>
    </rPh>
    <rPh sb="12" eb="14">
      <t>ジョセイ</t>
    </rPh>
    <rPh sb="14" eb="15">
      <t>キン</t>
    </rPh>
    <rPh sb="16" eb="18">
      <t>カコ</t>
    </rPh>
    <rPh sb="19" eb="21">
      <t>ネンカン</t>
    </rPh>
    <phoneticPr fontId="1"/>
  </si>
  <si>
    <t>　５．役員・株主名簿</t>
    <rPh sb="3" eb="5">
      <t>ヤクイン</t>
    </rPh>
    <rPh sb="6" eb="8">
      <t>カブヌシ</t>
    </rPh>
    <rPh sb="8" eb="10">
      <t>メイボ</t>
    </rPh>
    <phoneticPr fontId="1"/>
  </si>
  <si>
    <r>
      <t>　上記「役員・株主名簿」の中で、</t>
    </r>
    <r>
      <rPr>
        <b/>
        <sz val="11"/>
        <rFont val="ＭＳ Ｐゴシック"/>
        <family val="3"/>
        <charset val="128"/>
      </rPr>
      <t>大企業の役員及び大企業に該当する株主</t>
    </r>
    <r>
      <rPr>
        <sz val="11"/>
        <rFont val="ＭＳ Ｐゴシック"/>
        <family val="3"/>
        <charset val="128"/>
      </rPr>
      <t>がある場合はその情報を記載してください。</t>
    </r>
    <rPh sb="1" eb="3">
      <t>ジョウキ</t>
    </rPh>
    <rPh sb="4" eb="6">
      <t>ヤクイン</t>
    </rPh>
    <rPh sb="7" eb="9">
      <t>カブヌシ</t>
    </rPh>
    <rPh sb="9" eb="11">
      <t>メイボ</t>
    </rPh>
    <rPh sb="13" eb="14">
      <t>ナカ</t>
    </rPh>
    <rPh sb="16" eb="19">
      <t>ダイキギョウ</t>
    </rPh>
    <rPh sb="20" eb="22">
      <t>ヤクイン</t>
    </rPh>
    <rPh sb="22" eb="23">
      <t>オヨ</t>
    </rPh>
    <rPh sb="24" eb="27">
      <t>ダイキギョウ</t>
    </rPh>
    <rPh sb="28" eb="30">
      <t>ガイトウ</t>
    </rPh>
    <rPh sb="32" eb="34">
      <t>カブヌシ</t>
    </rPh>
    <rPh sb="37" eb="39">
      <t>バアイ</t>
    </rPh>
    <rPh sb="42" eb="44">
      <t>ジョウホウ</t>
    </rPh>
    <rPh sb="45" eb="47">
      <t>キサイ</t>
    </rPh>
    <phoneticPr fontId="1"/>
  </si>
  <si>
    <t>企 業 名／役員名</t>
    <rPh sb="0" eb="1">
      <t>キ</t>
    </rPh>
    <rPh sb="2" eb="3">
      <t>ギョウ</t>
    </rPh>
    <rPh sb="4" eb="5">
      <t>メイ</t>
    </rPh>
    <rPh sb="6" eb="8">
      <t>ヤクイン</t>
    </rPh>
    <rPh sb="8" eb="9">
      <t>メイ</t>
    </rPh>
    <phoneticPr fontId="1"/>
  </si>
  <si>
    <t>　１．開発、改良、規格等適合化（以下、開発・改良等）の概要</t>
    <rPh sb="3" eb="5">
      <t>カイハツ</t>
    </rPh>
    <rPh sb="6" eb="8">
      <t>カイリョウ</t>
    </rPh>
    <rPh sb="9" eb="11">
      <t>キカク</t>
    </rPh>
    <rPh sb="11" eb="12">
      <t>トウ</t>
    </rPh>
    <rPh sb="12" eb="14">
      <t>テキゴウ</t>
    </rPh>
    <rPh sb="14" eb="15">
      <t>カ</t>
    </rPh>
    <rPh sb="16" eb="18">
      <t>イカ</t>
    </rPh>
    <rPh sb="19" eb="21">
      <t>カイハツ</t>
    </rPh>
    <rPh sb="22" eb="24">
      <t>カイリョウ</t>
    </rPh>
    <rPh sb="24" eb="25">
      <t>トウ</t>
    </rPh>
    <rPh sb="27" eb="29">
      <t>ガイヨウ</t>
    </rPh>
    <phoneticPr fontId="1"/>
  </si>
  <si>
    <t>□</t>
  </si>
  <si>
    <t>エネルギーセクター</t>
    <phoneticPr fontId="1"/>
  </si>
  <si>
    <t>都市インフラセクター（建築物・運輸）</t>
    <phoneticPr fontId="1"/>
  </si>
  <si>
    <t>資源・産業セクター</t>
    <phoneticPr fontId="1"/>
  </si>
  <si>
    <t xml:space="preserve">気候変動適応セクター </t>
    <phoneticPr fontId="1"/>
  </si>
  <si>
    <t>（１）　開発・改良等が該当する「ゼロエミッション東京戦略」に掲げる分野（１つのみ選択）</t>
    <rPh sb="4" eb="6">
      <t>カイハツ</t>
    </rPh>
    <rPh sb="7" eb="9">
      <t>カイリョウ</t>
    </rPh>
    <rPh sb="9" eb="10">
      <t>トウ</t>
    </rPh>
    <rPh sb="11" eb="13">
      <t>ガイトウ</t>
    </rPh>
    <rPh sb="24" eb="26">
      <t>トウキョウ</t>
    </rPh>
    <rPh sb="26" eb="28">
      <t>センリャク</t>
    </rPh>
    <rPh sb="30" eb="31">
      <t>カカ</t>
    </rPh>
    <rPh sb="33" eb="35">
      <t>ブンヤ</t>
    </rPh>
    <rPh sb="40" eb="42">
      <t>センタク</t>
    </rPh>
    <phoneticPr fontId="1"/>
  </si>
  <si>
    <t>　２．開発・改良等の内容</t>
    <rPh sb="3" eb="5">
      <t>カイハツ</t>
    </rPh>
    <rPh sb="6" eb="8">
      <t>カイリョウ</t>
    </rPh>
    <rPh sb="8" eb="9">
      <t>トウ</t>
    </rPh>
    <rPh sb="10" eb="12">
      <t>ナイヨウ</t>
    </rPh>
    <phoneticPr fontId="1"/>
  </si>
  <si>
    <r>
      <t>（１）　開発・改良等の説明</t>
    </r>
    <r>
      <rPr>
        <sz val="11"/>
        <color theme="1"/>
        <rFont val="ＭＳ Ｐゴシック"/>
        <family val="3"/>
        <charset val="128"/>
        <scheme val="minor"/>
      </rPr>
      <t xml:space="preserve">
</t>
    </r>
    <r>
      <rPr>
        <sz val="9"/>
        <color theme="1"/>
        <rFont val="ＭＳ Ｐゴシック"/>
        <family val="3"/>
        <charset val="128"/>
        <scheme val="minor"/>
      </rPr>
      <t>　　　　※採択日以降に開発する内容の範囲が分かるように記載してください
　　　　※文字サイズ9pt以上、下枠内に収まるように記載してください</t>
    </r>
    <rPh sb="4" eb="6">
      <t>カイハツ</t>
    </rPh>
    <rPh sb="7" eb="9">
      <t>カイリョウ</t>
    </rPh>
    <rPh sb="9" eb="10">
      <t>トウ</t>
    </rPh>
    <rPh sb="11" eb="13">
      <t>セツメイ</t>
    </rPh>
    <rPh sb="19" eb="21">
      <t>サイタク</t>
    </rPh>
    <rPh sb="21" eb="22">
      <t>ビ</t>
    </rPh>
    <rPh sb="41" eb="43">
      <t>キサイ</t>
    </rPh>
    <phoneticPr fontId="1"/>
  </si>
  <si>
    <t>（２）開発物（改良等含む）の予定数量　（開発・改良等の目標を達成できる必要最小限の数量とすること）</t>
    <rPh sb="14" eb="16">
      <t>ヨテイ</t>
    </rPh>
    <rPh sb="16" eb="18">
      <t>スウリョウ</t>
    </rPh>
    <rPh sb="20" eb="22">
      <t>カイハツ</t>
    </rPh>
    <rPh sb="23" eb="25">
      <t>カイリョウ</t>
    </rPh>
    <rPh sb="25" eb="26">
      <t>トウ</t>
    </rPh>
    <rPh sb="27" eb="29">
      <t>モクヒョウ</t>
    </rPh>
    <rPh sb="30" eb="32">
      <t>タッセイ</t>
    </rPh>
    <rPh sb="35" eb="37">
      <t>ヒツヨウ</t>
    </rPh>
    <rPh sb="37" eb="40">
      <t>サイショウゲン</t>
    </rPh>
    <rPh sb="41" eb="43">
      <t>スウリョウ</t>
    </rPh>
    <phoneticPr fontId="1"/>
  </si>
  <si>
    <t>最終開発物</t>
    <rPh sb="0" eb="2">
      <t>サイシュウ</t>
    </rPh>
    <rPh sb="2" eb="4">
      <t>カイハツ</t>
    </rPh>
    <rPh sb="4" eb="5">
      <t>ブツ</t>
    </rPh>
    <phoneticPr fontId="1"/>
  </si>
  <si>
    <t>※ソフトウェアは原則として数量は「１」、単位は「式」としてください。</t>
    <rPh sb="8" eb="10">
      <t>ゲンソク</t>
    </rPh>
    <rPh sb="13" eb="15">
      <t>スウリョウ</t>
    </rPh>
    <rPh sb="20" eb="22">
      <t>タンイ</t>
    </rPh>
    <rPh sb="24" eb="25">
      <t>シキ</t>
    </rPh>
    <phoneticPr fontId="1"/>
  </si>
  <si>
    <t>複数製作する場合の理由　※数量２以上の場合のみ記載</t>
    <rPh sb="0" eb="2">
      <t>フクスウ</t>
    </rPh>
    <rPh sb="2" eb="4">
      <t>セイサク</t>
    </rPh>
    <rPh sb="6" eb="8">
      <t>バアイ</t>
    </rPh>
    <rPh sb="9" eb="11">
      <t>リユウ</t>
    </rPh>
    <rPh sb="13" eb="15">
      <t>スウリョウ</t>
    </rPh>
    <rPh sb="16" eb="18">
      <t>イジョウ</t>
    </rPh>
    <rPh sb="19" eb="21">
      <t>バアイ</t>
    </rPh>
    <rPh sb="23" eb="25">
      <t>キサイ</t>
    </rPh>
    <phoneticPr fontId="1"/>
  </si>
  <si>
    <t>試作品  　※製作する場合のみ記入</t>
    <rPh sb="0" eb="2">
      <t>シサク</t>
    </rPh>
    <rPh sb="2" eb="3">
      <t>ヒン</t>
    </rPh>
    <phoneticPr fontId="1"/>
  </si>
  <si>
    <t>※開発途中の試作品も記載してください。ただし、試作品に改良を加えて最終開発物を製作する場合の試作品は記載不要
　 （助成事業終了時に残る試作品のみ記載）</t>
    <rPh sb="1" eb="3">
      <t>カイハツ</t>
    </rPh>
    <rPh sb="3" eb="5">
      <t>トチュウ</t>
    </rPh>
    <rPh sb="6" eb="9">
      <t>シサクヒン</t>
    </rPh>
    <rPh sb="10" eb="12">
      <t>キサイ</t>
    </rPh>
    <rPh sb="23" eb="26">
      <t>シサクヒン</t>
    </rPh>
    <rPh sb="27" eb="29">
      <t>カイリョウ</t>
    </rPh>
    <rPh sb="30" eb="31">
      <t>クワ</t>
    </rPh>
    <rPh sb="33" eb="35">
      <t>サイシュウ</t>
    </rPh>
    <rPh sb="35" eb="37">
      <t>カイハツ</t>
    </rPh>
    <rPh sb="37" eb="38">
      <t>ブツ</t>
    </rPh>
    <rPh sb="39" eb="41">
      <t>セイサク</t>
    </rPh>
    <rPh sb="43" eb="45">
      <t>バアイ</t>
    </rPh>
    <rPh sb="46" eb="49">
      <t>シサクヒン</t>
    </rPh>
    <rPh sb="50" eb="52">
      <t>キサイ</t>
    </rPh>
    <rPh sb="52" eb="54">
      <t>フヨウ</t>
    </rPh>
    <rPh sb="58" eb="60">
      <t>ジョセイ</t>
    </rPh>
    <rPh sb="60" eb="62">
      <t>ジギョウ</t>
    </rPh>
    <rPh sb="62" eb="64">
      <t>シュウリョウ</t>
    </rPh>
    <rPh sb="64" eb="65">
      <t>ジ</t>
    </rPh>
    <rPh sb="66" eb="67">
      <t>ノコ</t>
    </rPh>
    <rPh sb="68" eb="71">
      <t>シサクヒン</t>
    </rPh>
    <rPh sb="73" eb="75">
      <t>キサイ</t>
    </rPh>
    <phoneticPr fontId="1"/>
  </si>
  <si>
    <r>
      <t>※開発物等は管理状況を明らかにし、かつ、</t>
    </r>
    <r>
      <rPr>
        <b/>
        <u/>
        <sz val="10"/>
        <color rgb="FFFF0000"/>
        <rFont val="ＭＳ Ｐゴシック"/>
        <family val="3"/>
        <charset val="128"/>
        <scheme val="minor"/>
      </rPr>
      <t>助成事業が完了した年度の翌年度から起算して５年経過する日まで保存</t>
    </r>
    <r>
      <rPr>
        <sz val="10"/>
        <color theme="1"/>
        <rFont val="ＭＳ Ｐゴシック"/>
        <family val="2"/>
        <charset val="128"/>
        <scheme val="minor"/>
      </rPr>
      <t>する義務があります。</t>
    </r>
    <rPh sb="1" eb="3">
      <t>カイハツ</t>
    </rPh>
    <rPh sb="3" eb="4">
      <t>ブツ</t>
    </rPh>
    <rPh sb="4" eb="5">
      <t>トウ</t>
    </rPh>
    <rPh sb="6" eb="8">
      <t>カンリ</t>
    </rPh>
    <rPh sb="8" eb="10">
      <t>ジョウキョウ</t>
    </rPh>
    <rPh sb="11" eb="12">
      <t>アキ</t>
    </rPh>
    <rPh sb="20" eb="22">
      <t>ジョセイ</t>
    </rPh>
    <rPh sb="22" eb="24">
      <t>ジギョウ</t>
    </rPh>
    <rPh sb="25" eb="27">
      <t>カンリョウ</t>
    </rPh>
    <rPh sb="29" eb="31">
      <t>ネンド</t>
    </rPh>
    <rPh sb="32" eb="35">
      <t>ヨクネンド</t>
    </rPh>
    <rPh sb="37" eb="39">
      <t>キサン</t>
    </rPh>
    <rPh sb="42" eb="43">
      <t>ネン</t>
    </rPh>
    <rPh sb="43" eb="45">
      <t>ケイカ</t>
    </rPh>
    <rPh sb="47" eb="48">
      <t>ヒ</t>
    </rPh>
    <rPh sb="50" eb="52">
      <t>ホゾン</t>
    </rPh>
    <rPh sb="54" eb="56">
      <t>ギム</t>
    </rPh>
    <phoneticPr fontId="1"/>
  </si>
  <si>
    <t>試作品を製作する理由</t>
    <rPh sb="0" eb="3">
      <t>シサクヒン</t>
    </rPh>
    <rPh sb="4" eb="6">
      <t>セイサク</t>
    </rPh>
    <rPh sb="8" eb="10">
      <t>リユウ</t>
    </rPh>
    <phoneticPr fontId="1"/>
  </si>
  <si>
    <t>（３）　最終開発物のイメージ（イメージ図や画像等を添付）</t>
    <rPh sb="4" eb="6">
      <t>サイシュウ</t>
    </rPh>
    <rPh sb="6" eb="8">
      <t>カイハツ</t>
    </rPh>
    <rPh sb="8" eb="9">
      <t>ブツ</t>
    </rPh>
    <rPh sb="19" eb="20">
      <t>ズ</t>
    </rPh>
    <rPh sb="21" eb="23">
      <t>ガゾウ</t>
    </rPh>
    <rPh sb="23" eb="24">
      <t>トウ</t>
    </rPh>
    <rPh sb="25" eb="27">
      <t>テンプ</t>
    </rPh>
    <phoneticPr fontId="1"/>
  </si>
  <si>
    <t>　３．市場性</t>
    <rPh sb="3" eb="6">
      <t>シジョウセイ</t>
    </rPh>
    <phoneticPr fontId="1"/>
  </si>
  <si>
    <t>①市場のニーズ（～200字程度）</t>
    <rPh sb="1" eb="3">
      <t>シジョウ</t>
    </rPh>
    <rPh sb="12" eb="13">
      <t>ジ</t>
    </rPh>
    <rPh sb="13" eb="15">
      <t>テイド</t>
    </rPh>
    <phoneticPr fontId="1"/>
  </si>
  <si>
    <t>③（１）のターゲット市場のうち、獲得可能と考えられる市場規模（～200字程度）</t>
    <rPh sb="10" eb="12">
      <t>シジョウ</t>
    </rPh>
    <rPh sb="21" eb="22">
      <t>カンガ</t>
    </rPh>
    <rPh sb="35" eb="36">
      <t>ジ</t>
    </rPh>
    <rPh sb="36" eb="38">
      <t>テイド</t>
    </rPh>
    <phoneticPr fontId="1"/>
  </si>
  <si>
    <t>　４．新規性</t>
    <rPh sb="3" eb="5">
      <t>シンキ</t>
    </rPh>
    <rPh sb="5" eb="6">
      <t>セイ</t>
    </rPh>
    <phoneticPr fontId="1"/>
  </si>
  <si>
    <t>　５．優秀性</t>
    <rPh sb="3" eb="5">
      <t>ユウシュウ</t>
    </rPh>
    <rPh sb="5" eb="6">
      <t>セイ</t>
    </rPh>
    <phoneticPr fontId="1"/>
  </si>
  <si>
    <t>　６．開発・改良等の達成目標</t>
    <rPh sb="3" eb="5">
      <t>カイハツ</t>
    </rPh>
    <rPh sb="6" eb="8">
      <t>カイリョウ</t>
    </rPh>
    <rPh sb="8" eb="9">
      <t>トウ</t>
    </rPh>
    <rPh sb="10" eb="12">
      <t>タッセイ</t>
    </rPh>
    <rPh sb="12" eb="14">
      <t>モクヒョウ</t>
    </rPh>
    <phoneticPr fontId="1"/>
  </si>
  <si>
    <t>仕様書</t>
    <rPh sb="0" eb="3">
      <t>シヨウショ</t>
    </rPh>
    <phoneticPr fontId="1"/>
  </si>
  <si>
    <t>図面</t>
    <rPh sb="0" eb="2">
      <t>ズメン</t>
    </rPh>
    <phoneticPr fontId="1"/>
  </si>
  <si>
    <t>設計書</t>
    <rPh sb="0" eb="3">
      <t>セッケイショ</t>
    </rPh>
    <phoneticPr fontId="1"/>
  </si>
  <si>
    <t>写真</t>
    <rPh sb="0" eb="2">
      <t>シャシン</t>
    </rPh>
    <phoneticPr fontId="1"/>
  </si>
  <si>
    <t>試験報告書</t>
    <rPh sb="0" eb="2">
      <t>シケン</t>
    </rPh>
    <rPh sb="2" eb="5">
      <t>ホウコクショ</t>
    </rPh>
    <phoneticPr fontId="1"/>
  </si>
  <si>
    <t>目標１</t>
    <rPh sb="0" eb="2">
      <t>モクヒョウ</t>
    </rPh>
    <phoneticPr fontId="1"/>
  </si>
  <si>
    <t>目標３</t>
    <rPh sb="0" eb="2">
      <t>モクヒョウ</t>
    </rPh>
    <phoneticPr fontId="1"/>
  </si>
  <si>
    <t>目標２</t>
    <rPh sb="0" eb="2">
      <t>モクヒョウ</t>
    </rPh>
    <phoneticPr fontId="1"/>
  </si>
  <si>
    <t>　７．実現性</t>
    <rPh sb="3" eb="6">
      <t>ジツゲンセイ</t>
    </rPh>
    <phoneticPr fontId="1"/>
  </si>
  <si>
    <t>（４）　収益計画</t>
    <rPh sb="4" eb="6">
      <t>シュウエキ</t>
    </rPh>
    <rPh sb="6" eb="8">
      <t>ケイカク</t>
    </rPh>
    <phoneticPr fontId="1"/>
  </si>
  <si>
    <t>②売上高の算出根拠　※価格×数量等の具体的な算式を用いて記入</t>
    <rPh sb="1" eb="3">
      <t>ウリアゲ</t>
    </rPh>
    <rPh sb="3" eb="4">
      <t>ダカ</t>
    </rPh>
    <rPh sb="5" eb="7">
      <t>サンシュツ</t>
    </rPh>
    <rPh sb="7" eb="9">
      <t>コンキョ</t>
    </rPh>
    <rPh sb="11" eb="13">
      <t>カカク</t>
    </rPh>
    <rPh sb="14" eb="16">
      <t>スウリョウ</t>
    </rPh>
    <rPh sb="16" eb="17">
      <t>トウ</t>
    </rPh>
    <rPh sb="18" eb="21">
      <t>グタイテキ</t>
    </rPh>
    <rPh sb="22" eb="24">
      <t>サンシキ</t>
    </rPh>
    <rPh sb="25" eb="26">
      <t>モチ</t>
    </rPh>
    <rPh sb="28" eb="30">
      <t>キニュウ</t>
    </rPh>
    <phoneticPr fontId="1"/>
  </si>
  <si>
    <t>①助成事業終了後の収益計画</t>
    <rPh sb="1" eb="3">
      <t>ジョセイ</t>
    </rPh>
    <rPh sb="3" eb="5">
      <t>ジギョウ</t>
    </rPh>
    <rPh sb="5" eb="8">
      <t>シュウリョウゴ</t>
    </rPh>
    <rPh sb="9" eb="11">
      <t>シュウエキ</t>
    </rPh>
    <rPh sb="11" eb="13">
      <t>ケイカク</t>
    </rPh>
    <phoneticPr fontId="1"/>
  </si>
  <si>
    <t>（５）　競合製品、類似製品（ない場合は比較対象となりうる自社製品や業界標準等を記入）</t>
    <rPh sb="4" eb="6">
      <t>キョウゴウ</t>
    </rPh>
    <rPh sb="6" eb="8">
      <t>セイヒン</t>
    </rPh>
    <rPh sb="9" eb="11">
      <t>ルイジ</t>
    </rPh>
    <rPh sb="11" eb="13">
      <t>セイヒン</t>
    </rPh>
    <rPh sb="16" eb="18">
      <t>バアイ</t>
    </rPh>
    <rPh sb="19" eb="21">
      <t>ヒカク</t>
    </rPh>
    <rPh sb="21" eb="23">
      <t>タイショウ</t>
    </rPh>
    <rPh sb="28" eb="30">
      <t>ジシャ</t>
    </rPh>
    <rPh sb="39" eb="41">
      <t>キニュウ</t>
    </rPh>
    <phoneticPr fontId="1"/>
  </si>
  <si>
    <t>（２）　実用化に必要となる規格・認証等（必要な規格・認証等がある場合のみ記入）</t>
    <rPh sb="4" eb="7">
      <t>ジツヨウカ</t>
    </rPh>
    <rPh sb="8" eb="10">
      <t>ヒツヨウ</t>
    </rPh>
    <rPh sb="13" eb="15">
      <t>キカク</t>
    </rPh>
    <rPh sb="16" eb="18">
      <t>ニンショウ</t>
    </rPh>
    <rPh sb="18" eb="19">
      <t>トウ</t>
    </rPh>
    <rPh sb="20" eb="22">
      <t>ヒツヨウ</t>
    </rPh>
    <rPh sb="23" eb="25">
      <t>キカク</t>
    </rPh>
    <rPh sb="26" eb="28">
      <t>ニンショウ</t>
    </rPh>
    <rPh sb="28" eb="29">
      <t>トウ</t>
    </rPh>
    <rPh sb="32" eb="34">
      <t>バアイ</t>
    </rPh>
    <rPh sb="36" eb="38">
      <t>キニュウ</t>
    </rPh>
    <phoneticPr fontId="1"/>
  </si>
  <si>
    <t>　８．開発体制</t>
    <rPh sb="3" eb="5">
      <t>カイハツ</t>
    </rPh>
    <rPh sb="5" eb="7">
      <t>タイセイ</t>
    </rPh>
    <phoneticPr fontId="1"/>
  </si>
  <si>
    <t>（１）　開発・改良等の社内外体制図、担当者の役割分担等について、以下の点も含めて記載してください</t>
    <rPh sb="7" eb="9">
      <t>カイリョウ</t>
    </rPh>
    <rPh sb="9" eb="10">
      <t>トウ</t>
    </rPh>
    <rPh sb="32" eb="34">
      <t>イカ</t>
    </rPh>
    <rPh sb="35" eb="36">
      <t>テン</t>
    </rPh>
    <rPh sb="37" eb="38">
      <t>フク</t>
    </rPh>
    <rPh sb="40" eb="42">
      <t>キサイ</t>
    </rPh>
    <phoneticPr fontId="1"/>
  </si>
  <si>
    <t>在籍年数</t>
    <rPh sb="0" eb="2">
      <t>ザイセキ</t>
    </rPh>
    <rPh sb="2" eb="4">
      <t>ネンスウ</t>
    </rPh>
    <phoneticPr fontId="1"/>
  </si>
  <si>
    <t>所属部署</t>
    <rPh sb="0" eb="1">
      <t>トコロ</t>
    </rPh>
    <rPh sb="1" eb="2">
      <t>ゾク</t>
    </rPh>
    <rPh sb="2" eb="3">
      <t>ブ</t>
    </rPh>
    <rPh sb="3" eb="4">
      <t>ショ</t>
    </rPh>
    <phoneticPr fontId="1"/>
  </si>
  <si>
    <t>氏　名</t>
    <rPh sb="0" eb="1">
      <t>シ</t>
    </rPh>
    <rPh sb="2" eb="3">
      <t>メイ</t>
    </rPh>
    <phoneticPr fontId="1"/>
  </si>
  <si>
    <t>役　職</t>
    <rPh sb="0" eb="1">
      <t>ヤク</t>
    </rPh>
    <rPh sb="2" eb="3">
      <t>ショク</t>
    </rPh>
    <phoneticPr fontId="1"/>
  </si>
  <si>
    <t>※採択時には一般公開されます。</t>
    <rPh sb="1" eb="3">
      <t>サイタク</t>
    </rPh>
    <rPh sb="6" eb="8">
      <t>イッパン</t>
    </rPh>
    <phoneticPr fontId="1"/>
  </si>
  <si>
    <t>文字数チェック</t>
    <rPh sb="0" eb="3">
      <t>モジスウ</t>
    </rPh>
    <phoneticPr fontId="1"/>
  </si>
  <si>
    <t>文字</t>
    <rPh sb="0" eb="2">
      <t>モジ</t>
    </rPh>
    <phoneticPr fontId="1"/>
  </si>
  <si>
    <t>文字</t>
    <rPh sb="0" eb="2">
      <t>モジ</t>
    </rPh>
    <phoneticPr fontId="1"/>
  </si>
  <si>
    <t>開発・改良等を行う製品の技術的な優秀性を以下の内容も含めて記載してください。</t>
    <rPh sb="0" eb="2">
      <t>カイハツ</t>
    </rPh>
    <rPh sb="3" eb="5">
      <t>カイリョウ</t>
    </rPh>
    <rPh sb="5" eb="6">
      <t>トウ</t>
    </rPh>
    <rPh sb="7" eb="8">
      <t>オコナ</t>
    </rPh>
    <rPh sb="9" eb="11">
      <t>セイヒン</t>
    </rPh>
    <rPh sb="12" eb="15">
      <t>ギジュツテキ</t>
    </rPh>
    <rPh sb="16" eb="18">
      <t>ユウシュウ</t>
    </rPh>
    <rPh sb="18" eb="19">
      <t>セイ</t>
    </rPh>
    <rPh sb="23" eb="25">
      <t>ナイヨウ</t>
    </rPh>
    <rPh sb="26" eb="27">
      <t>フク</t>
    </rPh>
    <phoneticPr fontId="1"/>
  </si>
  <si>
    <t>開発・改良等を行う製品の技術的な新規性を以下の内容も含めて記載してください。</t>
    <rPh sb="0" eb="2">
      <t>カイハツ</t>
    </rPh>
    <rPh sb="3" eb="5">
      <t>カイリョウ</t>
    </rPh>
    <rPh sb="5" eb="6">
      <t>トウ</t>
    </rPh>
    <rPh sb="7" eb="8">
      <t>オコナ</t>
    </rPh>
    <rPh sb="9" eb="11">
      <t>セイヒン</t>
    </rPh>
    <rPh sb="12" eb="15">
      <t>ギジュツテキ</t>
    </rPh>
    <rPh sb="16" eb="19">
      <t>シンキセイ</t>
    </rPh>
    <phoneticPr fontId="1"/>
  </si>
  <si>
    <t>達成を証明する予定の書類（複数選択可）</t>
    <rPh sb="0" eb="2">
      <t>タッセイ</t>
    </rPh>
    <rPh sb="3" eb="5">
      <t>ショウメイ</t>
    </rPh>
    <rPh sb="7" eb="9">
      <t>ヨテイ</t>
    </rPh>
    <rPh sb="10" eb="12">
      <t>ショルイ</t>
    </rPh>
    <rPh sb="13" eb="15">
      <t>フクスウ</t>
    </rPh>
    <rPh sb="15" eb="17">
      <t>センタク</t>
    </rPh>
    <rPh sb="17" eb="18">
      <t>カ</t>
    </rPh>
    <phoneticPr fontId="1"/>
  </si>
  <si>
    <t>（２）　統括管理者（開発主担当者）</t>
    <rPh sb="4" eb="6">
      <t>トウカツ</t>
    </rPh>
    <rPh sb="6" eb="8">
      <t>カンリ</t>
    </rPh>
    <rPh sb="8" eb="9">
      <t>シャ</t>
    </rPh>
    <rPh sb="10" eb="12">
      <t>カイハツ</t>
    </rPh>
    <rPh sb="12" eb="13">
      <t>シュ</t>
    </rPh>
    <rPh sb="13" eb="15">
      <t>タントウ</t>
    </rPh>
    <rPh sb="15" eb="16">
      <t>シャ</t>
    </rPh>
    <phoneticPr fontId="1"/>
  </si>
  <si>
    <r>
      <rPr>
        <b/>
        <sz val="9"/>
        <color theme="1"/>
        <rFont val="ＭＳ ゴシック"/>
        <family val="3"/>
        <charset val="128"/>
      </rPr>
      <t xml:space="preserve">(1) </t>
    </r>
    <r>
      <rPr>
        <b/>
        <sz val="9"/>
        <color theme="1"/>
        <rFont val="ＭＳ Ｐゴシック"/>
        <family val="3"/>
        <charset val="128"/>
        <scheme val="minor"/>
      </rPr>
      <t>全体スケジュール</t>
    </r>
    <rPh sb="4" eb="6">
      <t>ゼンタイ</t>
    </rPh>
    <phoneticPr fontId="1"/>
  </si>
  <si>
    <t>作業項目</t>
    <rPh sb="0" eb="2">
      <t>サギョウコウモク2</t>
    </rPh>
    <phoneticPr fontId="1"/>
  </si>
  <si>
    <t>実施時期</t>
    <rPh sb="0" eb="2">
      <t>ジッシ</t>
    </rPh>
    <rPh sb="2" eb="4">
      <t>ジキ</t>
    </rPh>
    <phoneticPr fontId="1"/>
  </si>
  <si>
    <t>2023年</t>
    <rPh sb="4" eb="5">
      <t>ネン</t>
    </rPh>
    <phoneticPr fontId="1"/>
  </si>
  <si>
    <t>～</t>
    <phoneticPr fontId="1"/>
  </si>
  <si>
    <r>
      <rPr>
        <b/>
        <sz val="9"/>
        <color theme="1"/>
        <rFont val="ＭＳ ゴシック"/>
        <family val="3"/>
        <charset val="128"/>
      </rPr>
      <t xml:space="preserve">(2) </t>
    </r>
    <r>
      <rPr>
        <b/>
        <sz val="9"/>
        <color theme="1"/>
        <rFont val="ＭＳ Ｐゴシック"/>
        <family val="3"/>
        <charset val="128"/>
        <scheme val="minor"/>
      </rPr>
      <t>直接人件費対象者の作業時間内訳</t>
    </r>
    <rPh sb="4" eb="6">
      <t>チョクセツ</t>
    </rPh>
    <rPh sb="6" eb="9">
      <t>ジンケンヒ</t>
    </rPh>
    <rPh sb="9" eb="11">
      <t>タイショウ</t>
    </rPh>
    <rPh sb="11" eb="12">
      <t>シャ</t>
    </rPh>
    <rPh sb="13" eb="15">
      <t>サギョウ</t>
    </rPh>
    <rPh sb="15" eb="17">
      <t>ジカン</t>
    </rPh>
    <rPh sb="17" eb="19">
      <t>ウチワケ</t>
    </rPh>
    <phoneticPr fontId="1"/>
  </si>
  <si>
    <t>作業者名</t>
    <rPh sb="0" eb="2">
      <t>サギョウコウモク2</t>
    </rPh>
    <rPh sb="2" eb="3">
      <t>シャ</t>
    </rPh>
    <rPh sb="3" eb="4">
      <t>メイ</t>
    </rPh>
    <phoneticPr fontId="1"/>
  </si>
  <si>
    <t>合計作業時間</t>
    <rPh sb="0" eb="2">
      <t>ゴウケイ</t>
    </rPh>
    <rPh sb="2" eb="4">
      <t>サギョウ</t>
    </rPh>
    <rPh sb="4" eb="6">
      <t>ジカン</t>
    </rPh>
    <phoneticPr fontId="1"/>
  </si>
  <si>
    <r>
      <rPr>
        <b/>
        <sz val="12"/>
        <color theme="1"/>
        <rFont val="ＭＳ ゴシック"/>
        <family val="3"/>
        <charset val="128"/>
      </rPr>
      <t>９.</t>
    </r>
    <r>
      <rPr>
        <b/>
        <sz val="12"/>
        <color theme="1"/>
        <rFont val="ＭＳ Ｐゴシック"/>
        <family val="3"/>
        <charset val="128"/>
        <scheme val="minor"/>
      </rPr>
      <t>開発・改良等のスケジュール</t>
    </r>
    <rPh sb="2" eb="4">
      <t>カイハツ</t>
    </rPh>
    <rPh sb="5" eb="7">
      <t>カイリョウ</t>
    </rPh>
    <rPh sb="7" eb="8">
      <t>トウ</t>
    </rPh>
    <phoneticPr fontId="1"/>
  </si>
  <si>
    <t>(1) 本事業に係る技術についての先行調査（特許権、実用新案権、意匠権、商標権）</t>
    <phoneticPr fontId="1"/>
  </si>
  <si>
    <t>ア.</t>
    <phoneticPr fontId="1"/>
  </si>
  <si>
    <t>特許情報プラットフォーム（J-PlatPat）等での先行調査を実施している</t>
    <rPh sb="0" eb="2">
      <t>トッキョ</t>
    </rPh>
    <rPh sb="2" eb="4">
      <t>ジョウホウ</t>
    </rPh>
    <rPh sb="23" eb="24">
      <t>トウ</t>
    </rPh>
    <rPh sb="26" eb="28">
      <t>センコウ</t>
    </rPh>
    <rPh sb="28" eb="30">
      <t>チョウサ</t>
    </rPh>
    <rPh sb="31" eb="33">
      <t>ジッシ</t>
    </rPh>
    <phoneticPr fontId="1"/>
  </si>
  <si>
    <t>イ.</t>
    <phoneticPr fontId="1"/>
  </si>
  <si>
    <r>
      <t>実施した先行調査の概要</t>
    </r>
    <r>
      <rPr>
        <sz val="8"/>
        <color theme="1"/>
        <rFont val="ＭＳ Ｐゴシック"/>
        <family val="3"/>
        <charset val="128"/>
      </rPr>
      <t>（先行調査を実施した場合に記載）</t>
    </r>
    <rPh sb="0" eb="2">
      <t>ジッシ</t>
    </rPh>
    <rPh sb="4" eb="6">
      <t>センコウ</t>
    </rPh>
    <rPh sb="6" eb="8">
      <t>チョウサ</t>
    </rPh>
    <rPh sb="9" eb="11">
      <t>ガイヨウ</t>
    </rPh>
    <rPh sb="12" eb="14">
      <t>センコウ</t>
    </rPh>
    <rPh sb="14" eb="16">
      <t>チョウサ</t>
    </rPh>
    <rPh sb="17" eb="19">
      <t>ジッシ</t>
    </rPh>
    <rPh sb="21" eb="23">
      <t>バアイ</t>
    </rPh>
    <rPh sb="24" eb="26">
      <t>キサイ</t>
    </rPh>
    <phoneticPr fontId="1"/>
  </si>
  <si>
    <t>(ｱ)</t>
    <phoneticPr fontId="1"/>
  </si>
  <si>
    <t>調査データベース</t>
    <rPh sb="0" eb="2">
      <t>チョウサ</t>
    </rPh>
    <phoneticPr fontId="1"/>
  </si>
  <si>
    <t>(ｲ)</t>
    <phoneticPr fontId="1"/>
  </si>
  <si>
    <t>調査範囲</t>
    <rPh sb="0" eb="2">
      <t>チョウサ</t>
    </rPh>
    <rPh sb="2" eb="4">
      <t>ハンイ</t>
    </rPh>
    <phoneticPr fontId="1"/>
  </si>
  <si>
    <t>(ｳ)</t>
    <phoneticPr fontId="1"/>
  </si>
  <si>
    <t>調査対象期間</t>
    <rPh sb="0" eb="2">
      <t>チョウサ</t>
    </rPh>
    <rPh sb="2" eb="4">
      <t>タイショウ</t>
    </rPh>
    <rPh sb="4" eb="6">
      <t>キカン</t>
    </rPh>
    <phoneticPr fontId="1"/>
  </si>
  <si>
    <t>(ｴ)</t>
    <phoneticPr fontId="1"/>
  </si>
  <si>
    <t>検索キーワード、検索式、ヒット件数</t>
    <rPh sb="0" eb="2">
      <t>ケンサク</t>
    </rPh>
    <rPh sb="8" eb="10">
      <t>ケンサク</t>
    </rPh>
    <rPh sb="10" eb="11">
      <t>シキ</t>
    </rPh>
    <rPh sb="15" eb="17">
      <t>ケンスウ</t>
    </rPh>
    <phoneticPr fontId="1"/>
  </si>
  <si>
    <t>(ｵ)</t>
    <phoneticPr fontId="1"/>
  </si>
  <si>
    <t>調査実施者</t>
    <rPh sb="0" eb="2">
      <t>チョウサ</t>
    </rPh>
    <rPh sb="2" eb="4">
      <t>ジッシ</t>
    </rPh>
    <rPh sb="4" eb="5">
      <t>シャ</t>
    </rPh>
    <phoneticPr fontId="1"/>
  </si>
  <si>
    <t>ウ.</t>
    <phoneticPr fontId="1"/>
  </si>
  <si>
    <t>先行調査により判明した関連特許等</t>
    <rPh sb="0" eb="2">
      <t>センコウ</t>
    </rPh>
    <rPh sb="2" eb="4">
      <t>チョウサ</t>
    </rPh>
    <rPh sb="7" eb="9">
      <t>ハンメイ</t>
    </rPh>
    <rPh sb="11" eb="13">
      <t>カンレン</t>
    </rPh>
    <rPh sb="13" eb="15">
      <t>トッキョ</t>
    </rPh>
    <rPh sb="15" eb="16">
      <t>トウ</t>
    </rPh>
    <phoneticPr fontId="1"/>
  </si>
  <si>
    <t>特許公報等の番号</t>
    <rPh sb="0" eb="2">
      <t>トッキョ</t>
    </rPh>
    <rPh sb="2" eb="4">
      <t>コウホウ</t>
    </rPh>
    <rPh sb="4" eb="5">
      <t>トウ</t>
    </rPh>
    <rPh sb="6" eb="8">
      <t>バンゴウ</t>
    </rPh>
    <phoneticPr fontId="1"/>
  </si>
  <si>
    <t>特許等の概要</t>
    <rPh sb="0" eb="2">
      <t>トッキョ</t>
    </rPh>
    <rPh sb="2" eb="3">
      <t>トウ</t>
    </rPh>
    <rPh sb="4" eb="6">
      <t>ガイヨウ</t>
    </rPh>
    <phoneticPr fontId="1"/>
  </si>
  <si>
    <t>本申請との相違点</t>
    <rPh sb="0" eb="1">
      <t>ホン</t>
    </rPh>
    <rPh sb="1" eb="3">
      <t>シンセイ</t>
    </rPh>
    <rPh sb="5" eb="8">
      <t>ソウイテン</t>
    </rPh>
    <phoneticPr fontId="1"/>
  </si>
  <si>
    <t>　</t>
    <phoneticPr fontId="1"/>
  </si>
  <si>
    <t>出願人名</t>
    <rPh sb="0" eb="2">
      <t>シュツガン</t>
    </rPh>
    <rPh sb="2" eb="4">
      <t>ジンメイ</t>
    </rPh>
    <phoneticPr fontId="1"/>
  </si>
  <si>
    <t>権利の種類</t>
    <rPh sb="0" eb="2">
      <t>ケンリ</t>
    </rPh>
    <rPh sb="3" eb="5">
      <t>シュルイ</t>
    </rPh>
    <phoneticPr fontId="1"/>
  </si>
  <si>
    <t>公開番号
登録番号
出願番号</t>
    <rPh sb="0" eb="4">
      <t>コウカイバンゴウ</t>
    </rPh>
    <rPh sb="5" eb="9">
      <t>トウロクバンゴウ</t>
    </rPh>
    <rPh sb="10" eb="12">
      <t>シュツガン</t>
    </rPh>
    <rPh sb="12" eb="14">
      <t>バンゴウ</t>
    </rPh>
    <phoneticPr fontId="1"/>
  </si>
  <si>
    <t>出願状況</t>
    <rPh sb="0" eb="4">
      <t>シュツガンジョウキョウ</t>
    </rPh>
    <phoneticPr fontId="1"/>
  </si>
  <si>
    <t>権利行使の
方法</t>
    <rPh sb="0" eb="2">
      <t>ケンリ</t>
    </rPh>
    <rPh sb="2" eb="4">
      <t>コウシ</t>
    </rPh>
    <rPh sb="6" eb="8">
      <t>ホウホウ</t>
    </rPh>
    <phoneticPr fontId="1"/>
  </si>
  <si>
    <t>産業財産権①</t>
    <rPh sb="0" eb="5">
      <t>サンギョウザイサンケン</t>
    </rPh>
    <phoneticPr fontId="1"/>
  </si>
  <si>
    <t>産業財産権②</t>
    <rPh sb="0" eb="5">
      <t>サンギョウザイサンケン</t>
    </rPh>
    <phoneticPr fontId="1"/>
  </si>
  <si>
    <t>産業財産権③</t>
    <rPh sb="0" eb="5">
      <t>サンギョウザイサンケン</t>
    </rPh>
    <phoneticPr fontId="1"/>
  </si>
  <si>
    <t>産業財産権④</t>
    <rPh sb="0" eb="5">
      <t>サンギョウザイサンケン</t>
    </rPh>
    <phoneticPr fontId="1"/>
  </si>
  <si>
    <t>産業財産権⑤</t>
    <rPh sb="0" eb="5">
      <t>サンギョウザイサンケン</t>
    </rPh>
    <phoneticPr fontId="1"/>
  </si>
  <si>
    <r>
      <t>(2) 本事業に必要な産業財産権（特許権、実用新案権、意匠権、商標権）について、下記表に記入してください。</t>
    </r>
    <r>
      <rPr>
        <sz val="9"/>
        <color theme="1"/>
        <rFont val="ＭＳ Ｐゴシック"/>
        <family val="3"/>
        <charset val="128"/>
      </rPr>
      <t xml:space="preserve">
　※出願又は保有している産業財産権、他社から実施許諾済又は予定の産業財産権のどちらも記載してください</t>
    </r>
    <r>
      <rPr>
        <b/>
        <sz val="9"/>
        <color theme="1"/>
        <rFont val="ＭＳ Ｐゴシック"/>
        <family val="3"/>
        <charset val="128"/>
      </rPr>
      <t xml:space="preserve">
</t>
    </r>
    <r>
      <rPr>
        <sz val="9"/>
        <color theme="1"/>
        <rFont val="ＭＳ Ｐゴシック"/>
        <family val="3"/>
        <charset val="128"/>
      </rPr>
      <t>　※当申請書一式において産業財産権の説明をする場合は、どの産業財産権を使用するか「産業財産権①」等のよう
　　 に明示してください。</t>
    </r>
    <rPh sb="40" eb="43">
      <t>カキヒョウ</t>
    </rPh>
    <rPh sb="44" eb="46">
      <t>キニュウ</t>
    </rPh>
    <rPh sb="56" eb="58">
      <t>シュツガン</t>
    </rPh>
    <rPh sb="58" eb="59">
      <t>マタ</t>
    </rPh>
    <rPh sb="60" eb="62">
      <t>ホユウ</t>
    </rPh>
    <rPh sb="66" eb="68">
      <t>サンギョウ</t>
    </rPh>
    <rPh sb="68" eb="71">
      <t>ザイサンケン</t>
    </rPh>
    <rPh sb="72" eb="74">
      <t>タシャ</t>
    </rPh>
    <rPh sb="76" eb="78">
      <t>ジッシ</t>
    </rPh>
    <rPh sb="78" eb="80">
      <t>キョダク</t>
    </rPh>
    <rPh sb="80" eb="81">
      <t>ズ</t>
    </rPh>
    <rPh sb="81" eb="82">
      <t>マタ</t>
    </rPh>
    <rPh sb="83" eb="85">
      <t>ヨテイ</t>
    </rPh>
    <rPh sb="86" eb="88">
      <t>サンギョウ</t>
    </rPh>
    <rPh sb="88" eb="91">
      <t>ザイサンケン</t>
    </rPh>
    <rPh sb="96" eb="98">
      <t>キサイ</t>
    </rPh>
    <rPh sb="107" eb="108">
      <t>トウ</t>
    </rPh>
    <rPh sb="108" eb="111">
      <t>シンセイショ</t>
    </rPh>
    <rPh sb="111" eb="113">
      <t>イッシキ</t>
    </rPh>
    <rPh sb="117" eb="122">
      <t>サンギョウザイサンケン</t>
    </rPh>
    <rPh sb="123" eb="125">
      <t>セツメイ</t>
    </rPh>
    <rPh sb="128" eb="130">
      <t>バアイ</t>
    </rPh>
    <rPh sb="134" eb="139">
      <t>サンギョウザイサンケン</t>
    </rPh>
    <rPh sb="140" eb="142">
      <t>シヨウ</t>
    </rPh>
    <rPh sb="146" eb="151">
      <t>サンギョウザイサンケン</t>
    </rPh>
    <rPh sb="153" eb="154">
      <t>トウ</t>
    </rPh>
    <rPh sb="162" eb="164">
      <t>メイジ</t>
    </rPh>
    <phoneticPr fontId="1"/>
  </si>
  <si>
    <r>
      <t>10.産業財産権</t>
    </r>
    <r>
      <rPr>
        <sz val="12"/>
        <color theme="1"/>
        <rFont val="ＭＳ Ｐゴシック"/>
        <family val="3"/>
        <charset val="128"/>
      </rPr>
      <t>（特許権、実用新案権、意匠権、商標権）</t>
    </r>
    <rPh sb="3" eb="5">
      <t>サンギョウ</t>
    </rPh>
    <rPh sb="5" eb="8">
      <t>ザイサンケン</t>
    </rPh>
    <rPh sb="9" eb="12">
      <t>トッキョケン</t>
    </rPh>
    <rPh sb="13" eb="15">
      <t>ジツヨウ</t>
    </rPh>
    <rPh sb="15" eb="17">
      <t>シンアン</t>
    </rPh>
    <rPh sb="17" eb="18">
      <t>ケン</t>
    </rPh>
    <rPh sb="19" eb="22">
      <t>イショウケン</t>
    </rPh>
    <rPh sb="23" eb="26">
      <t>ショウヒョウケン</t>
    </rPh>
    <phoneticPr fontId="1"/>
  </si>
  <si>
    <r>
      <rPr>
        <b/>
        <sz val="12"/>
        <color theme="1"/>
        <rFont val="ＭＳ ゴシック"/>
        <family val="3"/>
        <charset val="128"/>
      </rPr>
      <t>11.</t>
    </r>
    <r>
      <rPr>
        <b/>
        <sz val="12"/>
        <color theme="1"/>
        <rFont val="ＭＳ Ｐゴシック"/>
        <family val="3"/>
        <charset val="128"/>
        <scheme val="minor"/>
      </rPr>
      <t>法令遵守、環境配慮、安全性確保への取り組み</t>
    </r>
    <phoneticPr fontId="1"/>
  </si>
  <si>
    <r>
      <rPr>
        <b/>
        <sz val="11"/>
        <rFont val="ＭＳ Ｐゴシック"/>
        <family val="3"/>
        <charset val="128"/>
        <scheme val="minor"/>
      </rPr>
      <t>本事業遂行にあたっての</t>
    </r>
    <r>
      <rPr>
        <b/>
        <sz val="11"/>
        <color theme="1"/>
        <rFont val="ＭＳ Ｐゴシック"/>
        <family val="3"/>
        <charset val="128"/>
        <scheme val="minor"/>
      </rPr>
      <t>法令遵守、環境配慮、安全性確保への取り組み</t>
    </r>
    <rPh sb="0" eb="1">
      <t>ホン</t>
    </rPh>
    <rPh sb="1" eb="3">
      <t>ジギョウ</t>
    </rPh>
    <rPh sb="3" eb="5">
      <t>スイコウ</t>
    </rPh>
    <rPh sb="11" eb="13">
      <t>ホウレイ</t>
    </rPh>
    <rPh sb="13" eb="15">
      <t>ジュンシュ</t>
    </rPh>
    <rPh sb="16" eb="18">
      <t>カンキョウ</t>
    </rPh>
    <rPh sb="18" eb="20">
      <t>ハイリョ</t>
    </rPh>
    <rPh sb="21" eb="24">
      <t>アンゼンセイ</t>
    </rPh>
    <rPh sb="24" eb="26">
      <t>カクホ</t>
    </rPh>
    <rPh sb="28" eb="29">
      <t>ト</t>
    </rPh>
    <rPh sb="30" eb="31">
      <t>ク</t>
    </rPh>
    <phoneticPr fontId="1"/>
  </si>
  <si>
    <r>
      <rPr>
        <b/>
        <sz val="12"/>
        <color theme="1"/>
        <rFont val="ＭＳ ゴシック"/>
        <family val="3"/>
        <charset val="128"/>
      </rPr>
      <t>12．</t>
    </r>
    <r>
      <rPr>
        <b/>
        <sz val="12"/>
        <color theme="1"/>
        <rFont val="ＭＳ Ｐゴシック"/>
        <family val="3"/>
        <charset val="128"/>
        <scheme val="minor"/>
      </rPr>
      <t>補足</t>
    </r>
    <rPh sb="3" eb="5">
      <t>ホソク</t>
    </rPh>
    <phoneticPr fontId="1"/>
  </si>
  <si>
    <r>
      <rPr>
        <b/>
        <sz val="11"/>
        <color theme="1"/>
        <rFont val="ＭＳ Ｐゴシック"/>
        <family val="3"/>
        <charset val="128"/>
      </rPr>
      <t>専門用語の解説</t>
    </r>
    <r>
      <rPr>
        <sz val="11"/>
        <color theme="1"/>
        <rFont val="ＭＳ Ｐゴシック"/>
        <family val="3"/>
        <charset val="128"/>
      </rPr>
      <t>（本助成事業において解説が必要な用語がある場合は記入してください）</t>
    </r>
    <rPh sb="0" eb="2">
      <t>センモン</t>
    </rPh>
    <rPh sb="2" eb="4">
      <t>ヨウゴ</t>
    </rPh>
    <rPh sb="5" eb="7">
      <t>カイセツ</t>
    </rPh>
    <rPh sb="8" eb="9">
      <t>ホン</t>
    </rPh>
    <rPh sb="9" eb="11">
      <t>ジョセイ</t>
    </rPh>
    <rPh sb="11" eb="13">
      <t>ジギョウ</t>
    </rPh>
    <rPh sb="17" eb="19">
      <t>カイセツ</t>
    </rPh>
    <rPh sb="20" eb="22">
      <t>ヒツヨウ</t>
    </rPh>
    <rPh sb="23" eb="25">
      <t>ヨウゴ</t>
    </rPh>
    <rPh sb="28" eb="30">
      <t>バアイ</t>
    </rPh>
    <rPh sb="31" eb="33">
      <t>キニュウ</t>
    </rPh>
    <phoneticPr fontId="1"/>
  </si>
  <si>
    <r>
      <t>(3) 本助成事業の成果に関する産業財産権の出願</t>
    </r>
    <r>
      <rPr>
        <sz val="9"/>
        <color theme="1"/>
        <rFont val="ＭＳ Ｐゴシック"/>
        <family val="3"/>
        <charset val="128"/>
      </rPr>
      <t/>
    </r>
    <phoneticPr fontId="1"/>
  </si>
  <si>
    <t>出願の予定を選択してください</t>
    <rPh sb="0" eb="2">
      <t>シュツガン</t>
    </rPh>
    <rPh sb="3" eb="5">
      <t>ヨテイ</t>
    </rPh>
    <rPh sb="6" eb="8">
      <t>センタク</t>
    </rPh>
    <phoneticPr fontId="1"/>
  </si>
  <si>
    <t>資　　　金　　　計　　　画</t>
    <rPh sb="0" eb="1">
      <t>シ</t>
    </rPh>
    <rPh sb="4" eb="5">
      <t>キン</t>
    </rPh>
    <rPh sb="8" eb="9">
      <t>ケイ</t>
    </rPh>
    <rPh sb="12" eb="13">
      <t>ガ</t>
    </rPh>
    <phoneticPr fontId="1"/>
  </si>
  <si>
    <t>（単位：円）</t>
    <phoneticPr fontId="1"/>
  </si>
  <si>
    <r>
      <t>(2)機械装置・工具器具費　</t>
    </r>
    <r>
      <rPr>
        <sz val="10"/>
        <rFont val="ＭＳ 明朝"/>
        <family val="1"/>
        <charset val="128"/>
      </rPr>
      <t/>
    </r>
    <phoneticPr fontId="11"/>
  </si>
  <si>
    <r>
      <t>(3)委託・外注費 　　　　　　　</t>
    </r>
    <r>
      <rPr>
        <sz val="10"/>
        <rFont val="ＭＳ 明朝"/>
        <family val="1"/>
        <charset val="128"/>
      </rPr>
      <t/>
    </r>
    <rPh sb="3" eb="5">
      <t>イタク</t>
    </rPh>
    <rPh sb="6" eb="9">
      <t>ガイチュウヒ</t>
    </rPh>
    <phoneticPr fontId="11"/>
  </si>
  <si>
    <r>
      <t xml:space="preserve">(6)その他助成対象外経費　 </t>
    </r>
    <r>
      <rPr>
        <sz val="10"/>
        <rFont val="ＭＳ 明朝"/>
        <family val="1"/>
        <charset val="128"/>
      </rPr>
      <t/>
    </r>
    <phoneticPr fontId="11"/>
  </si>
  <si>
    <t>【注1】</t>
    <rPh sb="1" eb="2">
      <t>チュウ</t>
    </rPh>
    <phoneticPr fontId="1"/>
  </si>
  <si>
    <t>【注2】</t>
    <rPh sb="1" eb="2">
      <t>チュウ</t>
    </rPh>
    <phoneticPr fontId="1"/>
  </si>
  <si>
    <t>【注3】</t>
    <rPh sb="1" eb="2">
      <t>チュウ</t>
    </rPh>
    <phoneticPr fontId="1"/>
  </si>
  <si>
    <t>【注4】</t>
    <rPh sb="1" eb="2">
      <t>チュウ</t>
    </rPh>
    <phoneticPr fontId="1"/>
  </si>
  <si>
    <t>【注5】</t>
    <rPh sb="1" eb="2">
      <t>チュウ</t>
    </rPh>
    <phoneticPr fontId="1"/>
  </si>
  <si>
    <t>【注6】</t>
    <rPh sb="1" eb="2">
      <t>チュウ</t>
    </rPh>
    <phoneticPr fontId="1"/>
  </si>
  <si>
    <t>「助成事業に要する経費」には、当該開発・改良等を遂行するために必要な経費を記入してください。</t>
    <rPh sb="17" eb="19">
      <t>カイハツ</t>
    </rPh>
    <rPh sb="20" eb="22">
      <t>カイリョウ</t>
    </rPh>
    <rPh sb="22" eb="23">
      <t>トウ</t>
    </rPh>
    <phoneticPr fontId="1"/>
  </si>
  <si>
    <t>「助成金交付申請額」とは、「助成対象経費」のうち、助成金の交付を希望する額で「助成対象経費」に助成率の２／３を乗じた金額（千円未満切り捨て）で、かつ助成限度額以内となります。</t>
    <phoneticPr fontId="1"/>
  </si>
  <si>
    <t>ソフトウエア開発に係る工程及びソフトウエア以外の開発・改良等における設計工程に直接従事する人件費のみ申請ができます。助成金交付申請額は、500万円が上限となります。</t>
    <rPh sb="11" eb="13">
      <t>コウテイ</t>
    </rPh>
    <rPh sb="13" eb="14">
      <t>オヨ</t>
    </rPh>
    <rPh sb="21" eb="23">
      <t>イガイ</t>
    </rPh>
    <rPh sb="24" eb="26">
      <t>カイハツ</t>
    </rPh>
    <rPh sb="27" eb="29">
      <t>カイリョウ</t>
    </rPh>
    <rPh sb="29" eb="30">
      <t>トウ</t>
    </rPh>
    <rPh sb="34" eb="36">
      <t>セッケイ</t>
    </rPh>
    <rPh sb="36" eb="38">
      <t>コウテイ</t>
    </rPh>
    <rPh sb="39" eb="41">
      <t>チョクセツ</t>
    </rPh>
    <rPh sb="41" eb="43">
      <t>ジュウジ</t>
    </rPh>
    <rPh sb="45" eb="48">
      <t>ジンケンヒ</t>
    </rPh>
    <phoneticPr fontId="1"/>
  </si>
  <si>
    <r>
      <t xml:space="preserve">助成金交付申請額
</t>
    </r>
    <r>
      <rPr>
        <sz val="9"/>
        <color theme="1"/>
        <rFont val="ＭＳ ゴシック"/>
        <family val="3"/>
        <charset val="128"/>
      </rPr>
      <t xml:space="preserve">(千円未満切捨)
</t>
    </r>
    <r>
      <rPr>
        <sz val="10"/>
        <color theme="1"/>
        <rFont val="ＭＳ ゴシック"/>
        <family val="3"/>
        <charset val="128"/>
      </rPr>
      <t>【注3】【注4】　　</t>
    </r>
    <rPh sb="0" eb="3">
      <t>ジョセイキン</t>
    </rPh>
    <rPh sb="3" eb="5">
      <t>コウフ</t>
    </rPh>
    <rPh sb="5" eb="7">
      <t>シンセイ</t>
    </rPh>
    <rPh sb="7" eb="8">
      <t>ガク</t>
    </rPh>
    <rPh sb="19" eb="20">
      <t>チュウ</t>
    </rPh>
    <rPh sb="23" eb="24">
      <t>チュウ</t>
    </rPh>
    <phoneticPr fontId="11"/>
  </si>
  <si>
    <r>
      <t xml:space="preserve">助成事業に要する経費
</t>
    </r>
    <r>
      <rPr>
        <sz val="9"/>
        <color theme="1"/>
        <rFont val="ＭＳ ゴシック"/>
        <family val="3"/>
        <charset val="128"/>
      </rPr>
      <t>（税込）</t>
    </r>
    <r>
      <rPr>
        <sz val="10"/>
        <color theme="1"/>
        <rFont val="ＭＳ ゴシック"/>
        <family val="3"/>
        <charset val="128"/>
      </rPr>
      <t xml:space="preserve">
【注1】</t>
    </r>
    <rPh sb="12" eb="14">
      <t>ゼイコ</t>
    </rPh>
    <rPh sb="17" eb="18">
      <t>チュウ</t>
    </rPh>
    <phoneticPr fontId="11"/>
  </si>
  <si>
    <r>
      <t xml:space="preserve">助成対象経費
</t>
    </r>
    <r>
      <rPr>
        <sz val="9"/>
        <color theme="1"/>
        <rFont val="ＭＳ ゴシック"/>
        <family val="3"/>
        <charset val="128"/>
      </rPr>
      <t>（税抜）</t>
    </r>
    <r>
      <rPr>
        <sz val="10"/>
        <color theme="1"/>
        <rFont val="ＭＳ ゴシック"/>
        <family val="3"/>
        <charset val="128"/>
      </rPr>
      <t xml:space="preserve">
【注2】</t>
    </r>
    <rPh sb="2" eb="4">
      <t>タイショウ</t>
    </rPh>
    <rPh sb="8" eb="10">
      <t>ゼイヌキ</t>
    </rPh>
    <rPh sb="13" eb="14">
      <t>チュウ</t>
    </rPh>
    <phoneticPr fontId="11"/>
  </si>
  <si>
    <r>
      <t xml:space="preserve">(4)直接人件費【注5】　　   </t>
    </r>
    <r>
      <rPr>
        <sz val="10"/>
        <rFont val="ＭＳ 明朝"/>
        <family val="1"/>
        <charset val="128"/>
      </rPr>
      <t/>
    </r>
    <rPh sb="9" eb="10">
      <t>チュウ</t>
    </rPh>
    <phoneticPr fontId="11"/>
  </si>
  <si>
    <t>「助成事業交付申請額」合計が上限の1,500万円を超える場合は、合計が1,500万円となるようにいずれかの経費区分を調整してください。自動計算式を上書きして、手入力で調整してください。</t>
    <rPh sb="73" eb="75">
      <t>ウワガ</t>
    </rPh>
    <rPh sb="83" eb="85">
      <t>チョウセイ</t>
    </rPh>
    <phoneticPr fontId="1"/>
  </si>
  <si>
    <t>「助成対象経費」には、「助成事業に要する経費」から消費税、振込手数料、通信費、光熱費等の間接経費を除いたものを記入してください。必要に応じて自動計算式を上書きして、手入力で調整してください。</t>
    <rPh sb="64" eb="66">
      <t>ヒツヨウ</t>
    </rPh>
    <rPh sb="67" eb="68">
      <t>オウ</t>
    </rPh>
    <phoneticPr fontId="1"/>
  </si>
  <si>
    <t>　</t>
  </si>
  <si>
    <r>
      <t>　本事業の開始から完了に至る</t>
    </r>
    <r>
      <rPr>
        <b/>
        <sz val="9"/>
        <color theme="1"/>
        <rFont val="ＭＳ Ｐ明朝"/>
        <family val="1"/>
        <charset val="128"/>
      </rPr>
      <t>大まかな工程</t>
    </r>
    <r>
      <rPr>
        <sz val="9"/>
        <color theme="1"/>
        <rFont val="ＭＳ Ｐ明朝"/>
        <family val="1"/>
        <charset val="128"/>
      </rPr>
      <t>とその</t>
    </r>
    <r>
      <rPr>
        <b/>
        <sz val="9"/>
        <color theme="1"/>
        <rFont val="ＭＳ Ｐ明朝"/>
        <family val="1"/>
        <charset val="128"/>
      </rPr>
      <t>実施時期</t>
    </r>
    <r>
      <rPr>
        <sz val="9"/>
        <color theme="1"/>
        <rFont val="ＭＳ Ｐ明朝"/>
        <family val="1"/>
        <charset val="128"/>
      </rPr>
      <t>、</t>
    </r>
    <r>
      <rPr>
        <b/>
        <sz val="9"/>
        <color theme="1"/>
        <rFont val="ＭＳ Ｐ明朝"/>
        <family val="1"/>
        <charset val="128"/>
      </rPr>
      <t>使用する経費の番号</t>
    </r>
    <r>
      <rPr>
        <sz val="9"/>
        <color theme="1"/>
        <rFont val="ＭＳ Ｐ明朝"/>
        <family val="1"/>
        <charset val="128"/>
      </rPr>
      <t>を記載してください。
　・「作業項目」は、全体像がわかるように支出が発生しない作業も記載してください。
　・「実施時期」は、自社単独作業は「〇」、共同開発・共同研究は「●」、委託・外注等の他社作業は「▲」を記載してください。
　・「使用する経費の費用番号」は、「資金計画」の「２.資金支出明細」の各費用に記載した全ての支出番号について、作業項
　　目と紐付けて記載してください。
　　（例）原材料・副資材費　：　原-1、原-2、原-3 ・・・　　　　　機械装置・工具器具費　：　機-1、機-2、機-3 ・・・
　　　　　委託・外注費　：　委-1、委-2、委- ・・・　　　　　　　　　直接人件費　：　人-1、人-2、人-3　・・・
　　　　　不動産賃借料　：　不-1、不-2、不-3　・・・</t>
    </r>
    <rPh sb="1" eb="2">
      <t>ホン</t>
    </rPh>
    <rPh sb="2" eb="4">
      <t>ジギョウ</t>
    </rPh>
    <rPh sb="5" eb="7">
      <t>カイシ</t>
    </rPh>
    <rPh sb="9" eb="11">
      <t>カンリョウ</t>
    </rPh>
    <rPh sb="12" eb="13">
      <t>イタ</t>
    </rPh>
    <rPh sb="14" eb="15">
      <t>オオ</t>
    </rPh>
    <rPh sb="18" eb="20">
      <t>コウテイ</t>
    </rPh>
    <rPh sb="23" eb="25">
      <t>ジッシ</t>
    </rPh>
    <rPh sb="25" eb="27">
      <t>ジキ</t>
    </rPh>
    <rPh sb="28" eb="30">
      <t>シヨウ</t>
    </rPh>
    <rPh sb="32" eb="34">
      <t>ケイヒ</t>
    </rPh>
    <rPh sb="35" eb="37">
      <t>バンゴウ</t>
    </rPh>
    <rPh sb="38" eb="40">
      <t>キサイ</t>
    </rPh>
    <rPh sb="53" eb="55">
      <t>コウモク</t>
    </rPh>
    <rPh sb="79" eb="81">
      <t>キサイ</t>
    </rPh>
    <rPh sb="92" eb="94">
      <t>ジッシ</t>
    </rPh>
    <rPh sb="94" eb="96">
      <t>ジキ</t>
    </rPh>
    <rPh sb="101" eb="103">
      <t>タンドク</t>
    </rPh>
    <rPh sb="112" eb="114">
      <t>カイハツ</t>
    </rPh>
    <rPh sb="115" eb="117">
      <t>キョウドウ</t>
    </rPh>
    <rPh sb="124" eb="126">
      <t>イタク</t>
    </rPh>
    <rPh sb="127" eb="129">
      <t>ガイチュウ</t>
    </rPh>
    <rPh sb="129" eb="130">
      <t>トウ</t>
    </rPh>
    <rPh sb="140" eb="142">
      <t>キサイ</t>
    </rPh>
    <rPh sb="153" eb="155">
      <t>シヨウ</t>
    </rPh>
    <rPh sb="157" eb="159">
      <t>ケイヒ</t>
    </rPh>
    <rPh sb="160" eb="162">
      <t>ヒヨウ</t>
    </rPh>
    <rPh sb="162" eb="164">
      <t>バンゴウ</t>
    </rPh>
    <rPh sb="185" eb="188">
      <t>カクヒヨウ</t>
    </rPh>
    <rPh sb="196" eb="198">
      <t>シシュツ</t>
    </rPh>
    <rPh sb="230" eb="231">
      <t>レイ</t>
    </rPh>
    <rPh sb="358" eb="361">
      <t>フドウサン</t>
    </rPh>
    <rPh sb="361" eb="364">
      <t>チンシャクリョウ</t>
    </rPh>
    <rPh sb="367" eb="368">
      <t>フ</t>
    </rPh>
    <rPh sb="371" eb="372">
      <t>フ</t>
    </rPh>
    <rPh sb="375" eb="376">
      <t>フ</t>
    </rPh>
    <phoneticPr fontId="1"/>
  </si>
  <si>
    <t>使用する経費の
支出番号</t>
    <rPh sb="0" eb="2">
      <t>シヨウ</t>
    </rPh>
    <rPh sb="4" eb="6">
      <t>ケイヒ</t>
    </rPh>
    <rPh sb="8" eb="10">
      <t>シシュツ</t>
    </rPh>
    <rPh sb="10" eb="12">
      <t>バンゴウ</t>
    </rPh>
    <phoneticPr fontId="1"/>
  </si>
  <si>
    <t>調達先</t>
    <rPh sb="0" eb="2">
      <t>チョウタツ</t>
    </rPh>
    <rPh sb="2" eb="3">
      <t>サキ</t>
    </rPh>
    <phoneticPr fontId="11"/>
  </si>
  <si>
    <t>調達予定時期</t>
    <rPh sb="0" eb="2">
      <t>チョウタツ</t>
    </rPh>
    <rPh sb="2" eb="3">
      <t>ヨ</t>
    </rPh>
    <rPh sb="3" eb="4">
      <t>サダム</t>
    </rPh>
    <rPh sb="4" eb="6">
      <t>ジキ</t>
    </rPh>
    <phoneticPr fontId="11"/>
  </si>
  <si>
    <t>調達が必要な理由</t>
    <rPh sb="0" eb="2">
      <t>チョウタツ</t>
    </rPh>
    <rPh sb="3" eb="5">
      <t>ヒツヨウ</t>
    </rPh>
    <rPh sb="6" eb="8">
      <t>リユウ</t>
    </rPh>
    <phoneticPr fontId="11"/>
  </si>
  <si>
    <t>＜機械装置・工具器具購入等計画書＞</t>
    <rPh sb="1" eb="3">
      <t>キカイ</t>
    </rPh>
    <rPh sb="3" eb="5">
      <t>ソウチ</t>
    </rPh>
    <rPh sb="6" eb="8">
      <t>コウグ</t>
    </rPh>
    <rPh sb="8" eb="10">
      <t>キグ</t>
    </rPh>
    <rPh sb="10" eb="12">
      <t>コウニュウ</t>
    </rPh>
    <rPh sb="12" eb="13">
      <t>トウ</t>
    </rPh>
    <rPh sb="13" eb="16">
      <t>ケイカクショ</t>
    </rPh>
    <phoneticPr fontId="11"/>
  </si>
  <si>
    <r>
      <rPr>
        <b/>
        <sz val="11"/>
        <color theme="1"/>
        <rFont val="ＭＳ Ｐゴシック"/>
        <family val="3"/>
        <charset val="128"/>
      </rPr>
      <t>(6) 直接人件費</t>
    </r>
    <r>
      <rPr>
        <sz val="11"/>
        <color theme="1"/>
        <rFont val="ＭＳ Ｐゴシック"/>
        <family val="3"/>
        <charset val="128"/>
      </rPr>
      <t/>
    </r>
    <phoneticPr fontId="11"/>
  </si>
  <si>
    <t>助成対象経費
（税抜）
(A)×(B)</t>
    <rPh sb="0" eb="2">
      <t>ジョセイ</t>
    </rPh>
    <rPh sb="2" eb="4">
      <t>タイショウ</t>
    </rPh>
    <rPh sb="4" eb="6">
      <t>ケイヒ</t>
    </rPh>
    <rPh sb="8" eb="9">
      <t>ゼイ</t>
    </rPh>
    <rPh sb="9" eb="10">
      <t>ヌ</t>
    </rPh>
    <phoneticPr fontId="11"/>
  </si>
  <si>
    <t>助成事業に
要する経費
（税込）</t>
    <rPh sb="0" eb="2">
      <t>ジョセイ</t>
    </rPh>
    <rPh sb="2" eb="4">
      <t>ジギョウ</t>
    </rPh>
    <rPh sb="6" eb="7">
      <t>ヨウ</t>
    </rPh>
    <rPh sb="9" eb="11">
      <t>ケイヒ</t>
    </rPh>
    <rPh sb="13" eb="15">
      <t>ゼイコ</t>
    </rPh>
    <phoneticPr fontId="11"/>
  </si>
  <si>
    <t>月額賃料
（税抜）
(B)</t>
    <rPh sb="0" eb="2">
      <t>ゲツガク</t>
    </rPh>
    <rPh sb="2" eb="4">
      <t>チンリョウ</t>
    </rPh>
    <rPh sb="6" eb="8">
      <t>ゼイヌキ</t>
    </rPh>
    <phoneticPr fontId="1"/>
  </si>
  <si>
    <t>賃借
月数
(A)</t>
    <rPh sb="0" eb="2">
      <t>チンシャク</t>
    </rPh>
    <rPh sb="3" eb="5">
      <t>ツキスウ</t>
    </rPh>
    <phoneticPr fontId="11"/>
  </si>
  <si>
    <t>契約予定先
事業者名</t>
    <rPh sb="0" eb="2">
      <t>ケイヤク</t>
    </rPh>
    <rPh sb="2" eb="4">
      <t>ヨテイ</t>
    </rPh>
    <rPh sb="4" eb="5">
      <t>サキ</t>
    </rPh>
    <rPh sb="6" eb="8">
      <t>ジギョウ</t>
    </rPh>
    <rPh sb="8" eb="9">
      <t>シャ</t>
    </rPh>
    <rPh sb="9" eb="10">
      <t>メイ</t>
    </rPh>
    <phoneticPr fontId="11"/>
  </si>
  <si>
    <t>賃借施設名</t>
    <rPh sb="0" eb="2">
      <t>チンシャク</t>
    </rPh>
    <rPh sb="2" eb="4">
      <t>シセツ</t>
    </rPh>
    <rPh sb="4" eb="5">
      <t>メイ</t>
    </rPh>
    <phoneticPr fontId="11"/>
  </si>
  <si>
    <t>賃借目的
・用途</t>
    <rPh sb="0" eb="2">
      <t>チンシャク</t>
    </rPh>
    <rPh sb="2" eb="4">
      <t>モクテキ</t>
    </rPh>
    <rPh sb="6" eb="8">
      <t>ヨウト</t>
    </rPh>
    <phoneticPr fontId="11"/>
  </si>
  <si>
    <t>賃借
開始月
（年月）</t>
    <rPh sb="0" eb="2">
      <t>チンシャク</t>
    </rPh>
    <rPh sb="3" eb="4">
      <t>カイ</t>
    </rPh>
    <rPh sb="4" eb="5">
      <t>ハジメ</t>
    </rPh>
    <rPh sb="5" eb="6">
      <t>ネンゲツ</t>
    </rPh>
    <rPh sb="8" eb="10">
      <t>ネンゲツ</t>
    </rPh>
    <phoneticPr fontId="1"/>
  </si>
  <si>
    <t>延床
面積
（㎡）</t>
    <rPh sb="0" eb="1">
      <t>ノ</t>
    </rPh>
    <rPh sb="3" eb="5">
      <t>メンセキ</t>
    </rPh>
    <phoneticPr fontId="1"/>
  </si>
  <si>
    <t>単価
（税抜）
(B)</t>
    <rPh sb="0" eb="2">
      <t>タンカ</t>
    </rPh>
    <rPh sb="4" eb="6">
      <t>ゼイヌキ</t>
    </rPh>
    <phoneticPr fontId="1"/>
  </si>
  <si>
    <t>数量
(A)</t>
    <rPh sb="0" eb="2">
      <t>スウリョウ</t>
    </rPh>
    <phoneticPr fontId="11"/>
  </si>
  <si>
    <t>経費名</t>
    <rPh sb="0" eb="2">
      <t>ケイヒ</t>
    </rPh>
    <rPh sb="2" eb="3">
      <t>メイ</t>
    </rPh>
    <phoneticPr fontId="11"/>
  </si>
  <si>
    <t>経費内容</t>
    <rPh sb="0" eb="2">
      <t>ケイヒ</t>
    </rPh>
    <rPh sb="2" eb="4">
      <t>ナイヨウ</t>
    </rPh>
    <phoneticPr fontId="1"/>
  </si>
  <si>
    <r>
      <t>合　計 【注7】　　</t>
    </r>
    <r>
      <rPr>
        <sz val="11"/>
        <rFont val="ＭＳ 明朝"/>
        <family val="1"/>
        <charset val="128"/>
      </rPr>
      <t/>
    </r>
    <rPh sb="5" eb="6">
      <t>チュウ</t>
    </rPh>
    <phoneticPr fontId="11"/>
  </si>
  <si>
    <t>【注7】</t>
    <rPh sb="1" eb="2">
      <t>チュウ</t>
    </rPh>
    <phoneticPr fontId="1"/>
  </si>
  <si>
    <t>(5)不動産賃借料【注6】</t>
    <rPh sb="3" eb="6">
      <t>フドウサン</t>
    </rPh>
    <rPh sb="6" eb="9">
      <t>チンシャクリョウ</t>
    </rPh>
    <rPh sb="10" eb="11">
      <t>チュウ</t>
    </rPh>
    <phoneticPr fontId="11"/>
  </si>
  <si>
    <t>製品等の試験・評価等（試験・評価サンプルの作製を含む）に必要な施設や場所等を新たに借りる場合に要する経費のみ申請できます。助成金交付申請額は、250万円が上限となります。</t>
    <rPh sb="54" eb="56">
      <t>シンセイ</t>
    </rPh>
    <phoneticPr fontId="1"/>
  </si>
  <si>
    <r>
      <t>様式第1</t>
    </r>
    <r>
      <rPr>
        <sz val="11"/>
        <color theme="1"/>
        <rFont val="ＭＳ ゴシック"/>
        <family val="3"/>
        <charset val="128"/>
      </rPr>
      <t>号(第5条関係)</t>
    </r>
    <phoneticPr fontId="1"/>
  </si>
  <si>
    <t>2024年</t>
    <rPh sb="4" eb="5">
      <t>ネン</t>
    </rPh>
    <phoneticPr fontId="1"/>
  </si>
  <si>
    <t>(7) 不動産賃借料</t>
    <rPh sb="4" eb="7">
      <t>フドウサン</t>
    </rPh>
    <rPh sb="7" eb="10">
      <t>チンシャクリョウ</t>
    </rPh>
    <phoneticPr fontId="1"/>
  </si>
  <si>
    <t>(8) その他:助成対象外となる経費を記載</t>
    <rPh sb="6" eb="7">
      <t>ホカ</t>
    </rPh>
    <rPh sb="8" eb="10">
      <t>ジョセイ</t>
    </rPh>
    <rPh sb="10" eb="12">
      <t>タイショウ</t>
    </rPh>
    <rPh sb="12" eb="13">
      <t>ガイ</t>
    </rPh>
    <rPh sb="16" eb="18">
      <t>ケイヒ</t>
    </rPh>
    <rPh sb="19" eb="21">
      <t>キサイ</t>
    </rPh>
    <phoneticPr fontId="1"/>
  </si>
  <si>
    <t>組織形態</t>
    <rPh sb="0" eb="2">
      <t>ソシキ</t>
    </rPh>
    <rPh sb="2" eb="4">
      <t>ケイタイ</t>
    </rPh>
    <phoneticPr fontId="1"/>
  </si>
  <si>
    <r>
      <t>（２）  開発・改良等と（１）で選択した「</t>
    </r>
    <r>
      <rPr>
        <b/>
        <sz val="11"/>
        <rFont val="ＭＳ Ｐゴシック"/>
        <family val="3"/>
        <charset val="128"/>
        <scheme val="minor"/>
      </rPr>
      <t>ゼロエミッション東京戦略」の分野との関連性</t>
    </r>
    <r>
      <rPr>
        <b/>
        <sz val="11"/>
        <color theme="1"/>
        <rFont val="ＭＳ Ｐゴシック"/>
        <family val="3"/>
        <charset val="128"/>
        <scheme val="minor"/>
      </rPr>
      <t xml:space="preserve">
</t>
    </r>
    <r>
      <rPr>
        <sz val="9"/>
        <color theme="1"/>
        <rFont val="ＭＳ Ｐゴシック"/>
        <family val="3"/>
        <charset val="128"/>
        <scheme val="minor"/>
      </rPr>
      <t>　　　　　※文字サイズ9pt以上、下枠内に収まるように記載してください</t>
    </r>
    <rPh sb="5" eb="7">
      <t>カイハツ</t>
    </rPh>
    <rPh sb="8" eb="10">
      <t>カイリョウ</t>
    </rPh>
    <rPh sb="10" eb="11">
      <t>トウ</t>
    </rPh>
    <rPh sb="16" eb="18">
      <t>センタク</t>
    </rPh>
    <rPh sb="29" eb="31">
      <t>トウキョウ</t>
    </rPh>
    <rPh sb="31" eb="33">
      <t>センリャク</t>
    </rPh>
    <rPh sb="35" eb="37">
      <t>ブンヤ</t>
    </rPh>
    <rPh sb="39" eb="42">
      <t>カンレンセイ</t>
    </rPh>
    <rPh sb="49" eb="51">
      <t>モジ</t>
    </rPh>
    <rPh sb="57" eb="59">
      <t>イジョウ</t>
    </rPh>
    <rPh sb="60" eb="61">
      <t>シタ</t>
    </rPh>
    <rPh sb="61" eb="62">
      <t>ワク</t>
    </rPh>
    <rPh sb="62" eb="63">
      <t>ナイ</t>
    </rPh>
    <rPh sb="64" eb="65">
      <t>オサ</t>
    </rPh>
    <rPh sb="70" eb="72">
      <t>キサイ</t>
    </rPh>
    <phoneticPr fontId="1"/>
  </si>
  <si>
    <r>
      <t xml:space="preserve">（３）　開発・改良等を実施する背景、必要性
</t>
    </r>
    <r>
      <rPr>
        <sz val="9"/>
        <color theme="1"/>
        <rFont val="ＭＳ Ｐゴシック"/>
        <family val="3"/>
        <charset val="128"/>
        <scheme val="minor"/>
      </rPr>
      <t>　　　　　※動機や目的のほか、</t>
    </r>
    <r>
      <rPr>
        <b/>
        <u/>
        <sz val="9"/>
        <color theme="1"/>
        <rFont val="ＭＳ Ｐゴシック"/>
        <family val="3"/>
        <charset val="128"/>
        <scheme val="minor"/>
      </rPr>
      <t>既存事業や既存取引との関係性</t>
    </r>
    <r>
      <rPr>
        <sz val="9"/>
        <color theme="1"/>
        <rFont val="ＭＳ Ｐゴシック"/>
        <family val="3"/>
        <charset val="128"/>
        <scheme val="minor"/>
      </rPr>
      <t>も含めて記載してください
　　　　　※文字サイズ9pt以上、下枠内に収まるように記載してください</t>
    </r>
    <rPh sb="4" eb="6">
      <t>カイハツ</t>
    </rPh>
    <rPh sb="7" eb="9">
      <t>カイリョウ</t>
    </rPh>
    <rPh sb="9" eb="10">
      <t>トウ</t>
    </rPh>
    <rPh sb="11" eb="13">
      <t>ジッシ</t>
    </rPh>
    <rPh sb="15" eb="17">
      <t>ハイケイ</t>
    </rPh>
    <rPh sb="18" eb="21">
      <t>ヒツヨウセイ</t>
    </rPh>
    <rPh sb="28" eb="30">
      <t>ドウキ</t>
    </rPh>
    <rPh sb="31" eb="33">
      <t>モクテキ</t>
    </rPh>
    <rPh sb="37" eb="39">
      <t>キゾン</t>
    </rPh>
    <rPh sb="39" eb="41">
      <t>ジギョウ</t>
    </rPh>
    <rPh sb="42" eb="44">
      <t>キゾン</t>
    </rPh>
    <rPh sb="44" eb="46">
      <t>トリヒキ</t>
    </rPh>
    <rPh sb="48" eb="51">
      <t>カンケイセイ</t>
    </rPh>
    <rPh sb="52" eb="53">
      <t>フク</t>
    </rPh>
    <rPh sb="55" eb="57">
      <t>キサイ</t>
    </rPh>
    <rPh sb="70" eb="72">
      <t>モジ</t>
    </rPh>
    <rPh sb="78" eb="80">
      <t>イジョウ</t>
    </rPh>
    <rPh sb="81" eb="82">
      <t>シタ</t>
    </rPh>
    <rPh sb="82" eb="83">
      <t>ワク</t>
    </rPh>
    <rPh sb="83" eb="84">
      <t>ナイ</t>
    </rPh>
    <rPh sb="85" eb="86">
      <t>オサ</t>
    </rPh>
    <rPh sb="91" eb="93">
      <t>キサイ</t>
    </rPh>
    <phoneticPr fontId="1"/>
  </si>
  <si>
    <t>②①に関して、ニーズがあると判断した根拠（～300字程度）</t>
    <rPh sb="3" eb="4">
      <t>カン</t>
    </rPh>
    <rPh sb="14" eb="16">
      <t>ハンダン</t>
    </rPh>
    <rPh sb="18" eb="20">
      <t>コンキョ</t>
    </rPh>
    <rPh sb="25" eb="26">
      <t>ジ</t>
    </rPh>
    <rPh sb="26" eb="28">
      <t>テイド</t>
    </rPh>
    <phoneticPr fontId="1"/>
  </si>
  <si>
    <r>
      <t>（３）　ビジネスモデル図又は販路開拓の手法（必要に応じて、図やテキストを用いて記載してください）</t>
    </r>
    <r>
      <rPr>
        <sz val="9"/>
        <color theme="1"/>
        <rFont val="ＭＳ Ｐゴシック"/>
        <family val="3"/>
        <charset val="128"/>
        <scheme val="minor"/>
      </rPr>
      <t xml:space="preserve">
　　　　　※前ページの</t>
    </r>
    <r>
      <rPr>
        <b/>
        <u/>
        <sz val="9"/>
        <color theme="1"/>
        <rFont val="ＭＳ Ｐゴシック"/>
        <family val="3"/>
        <charset val="128"/>
        <scheme val="minor"/>
      </rPr>
      <t>３（１）ターゲット市場とその規模との関係性</t>
    </r>
    <r>
      <rPr>
        <sz val="9"/>
        <color theme="1"/>
        <rFont val="ＭＳ Ｐゴシック"/>
        <family val="3"/>
        <charset val="128"/>
        <scheme val="minor"/>
      </rPr>
      <t>を含めて記載してください
　　　　　※文字サイズ9pt以上、下枠内に収まるように記載してください</t>
    </r>
    <rPh sb="11" eb="12">
      <t>ズ</t>
    </rPh>
    <rPh sb="12" eb="13">
      <t>マタ</t>
    </rPh>
    <rPh sb="22" eb="24">
      <t>ヒツヨウ</t>
    </rPh>
    <rPh sb="25" eb="26">
      <t>オウ</t>
    </rPh>
    <rPh sb="55" eb="56">
      <t>ゼン</t>
    </rPh>
    <rPh sb="78" eb="81">
      <t>カンケイセイ</t>
    </rPh>
    <rPh sb="82" eb="83">
      <t>フク</t>
    </rPh>
    <rPh sb="85" eb="87">
      <t>キサイ</t>
    </rPh>
    <phoneticPr fontId="1"/>
  </si>
  <si>
    <r>
      <t>開発・販売元</t>
    </r>
    <r>
      <rPr>
        <b/>
        <sz val="10"/>
        <color theme="1"/>
        <rFont val="ＭＳ Ｐゴシック"/>
        <family val="3"/>
        <charset val="128"/>
        <scheme val="minor"/>
      </rPr>
      <t>（企業名等）</t>
    </r>
    <rPh sb="0" eb="2">
      <t>カイハツ</t>
    </rPh>
    <rPh sb="3" eb="5">
      <t>ハンバイ</t>
    </rPh>
    <rPh sb="5" eb="6">
      <t>モト</t>
    </rPh>
    <rPh sb="7" eb="9">
      <t>キギョウ</t>
    </rPh>
    <rPh sb="9" eb="10">
      <t>メイ</t>
    </rPh>
    <rPh sb="10" eb="11">
      <t>トウ</t>
    </rPh>
    <phoneticPr fontId="1"/>
  </si>
  <si>
    <r>
      <rPr>
        <b/>
        <sz val="11"/>
        <color theme="1"/>
        <rFont val="ＭＳ Ｐゴシック"/>
        <family val="3"/>
        <charset val="128"/>
        <scheme val="minor"/>
      </rPr>
      <t>　①既存技術・製品と比較した技術的な新規性
　②自社既存事業との関連や新規開発要素</t>
    </r>
    <r>
      <rPr>
        <sz val="11"/>
        <color theme="1"/>
        <rFont val="ＭＳ Ｐゴシック"/>
        <family val="3"/>
        <charset val="128"/>
        <scheme val="minor"/>
      </rPr>
      <t xml:space="preserve">
</t>
    </r>
    <r>
      <rPr>
        <sz val="6"/>
        <color theme="1"/>
        <rFont val="ＭＳ Ｐゴシック"/>
        <family val="3"/>
        <charset val="128"/>
        <scheme val="minor"/>
      </rPr>
      <t xml:space="preserve">
</t>
    </r>
    <r>
      <rPr>
        <sz val="9"/>
        <color theme="1"/>
        <rFont val="ＭＳ Ｐゴシック"/>
        <family val="3"/>
        <charset val="128"/>
        <scheme val="minor"/>
      </rPr>
      <t>　※必要に応じて画像や図表等を用いて記載してください
　※専門用語を使用する場合は文中または文終わりに説明を記載してください
　※文字サイズ9pt以上、下枠内に収まるように記載してください</t>
    </r>
    <rPh sb="2" eb="4">
      <t>キゾン</t>
    </rPh>
    <rPh sb="4" eb="6">
      <t>ギジュツ</t>
    </rPh>
    <rPh sb="7" eb="9">
      <t>セイヒン</t>
    </rPh>
    <rPh sb="10" eb="12">
      <t>ヒカク</t>
    </rPh>
    <rPh sb="14" eb="17">
      <t>ギジュツテキ</t>
    </rPh>
    <rPh sb="18" eb="21">
      <t>シンキセイ</t>
    </rPh>
    <rPh sb="24" eb="26">
      <t>ジシャ</t>
    </rPh>
    <rPh sb="26" eb="28">
      <t>キゾン</t>
    </rPh>
    <rPh sb="28" eb="30">
      <t>ジギョウ</t>
    </rPh>
    <rPh sb="32" eb="34">
      <t>カンレン</t>
    </rPh>
    <rPh sb="35" eb="37">
      <t>シンキ</t>
    </rPh>
    <rPh sb="37" eb="39">
      <t>カイハツ</t>
    </rPh>
    <rPh sb="39" eb="41">
      <t>ヨウソ</t>
    </rPh>
    <rPh sb="45" eb="47">
      <t>ヒツヨウ</t>
    </rPh>
    <rPh sb="48" eb="49">
      <t>オウ</t>
    </rPh>
    <rPh sb="51" eb="53">
      <t>ガゾウ</t>
    </rPh>
    <rPh sb="54" eb="56">
      <t>ズヒョウ</t>
    </rPh>
    <rPh sb="56" eb="57">
      <t>トウ</t>
    </rPh>
    <rPh sb="58" eb="59">
      <t>モチ</t>
    </rPh>
    <rPh sb="61" eb="63">
      <t>キサイ</t>
    </rPh>
    <rPh sb="97" eb="99">
      <t>キサイ</t>
    </rPh>
    <phoneticPr fontId="1"/>
  </si>
  <si>
    <r>
      <rPr>
        <b/>
        <sz val="11"/>
        <color theme="1"/>
        <rFont val="ＭＳ Ｐゴシック"/>
        <family val="3"/>
        <charset val="128"/>
        <scheme val="minor"/>
      </rPr>
      <t xml:space="preserve">　①競合製品、既存製品と比較して優位性を示す具体的要素
　②市場・業界等への技術的な波及効果、社会貢献度
　③顧客又は自社へもたらすメリットの大きさ
</t>
    </r>
    <r>
      <rPr>
        <sz val="6"/>
        <color theme="1"/>
        <rFont val="ＭＳ Ｐゴシック"/>
        <family val="3"/>
        <charset val="128"/>
        <scheme val="minor"/>
      </rPr>
      <t xml:space="preserve">
</t>
    </r>
    <r>
      <rPr>
        <sz val="9"/>
        <color theme="1"/>
        <rFont val="ＭＳ Ｐゴシック"/>
        <family val="3"/>
        <charset val="128"/>
        <scheme val="minor"/>
      </rPr>
      <t>　※必要に応じて画像や図表等を用いて記載してください
　※専門用語を使用する場合は文中または文終わりに説明を記載してください
　※文字サイズ9pt以上、下枠内に収まるように記載してください</t>
    </r>
    <rPh sb="78" eb="80">
      <t>ヒツヨウ</t>
    </rPh>
    <rPh sb="81" eb="82">
      <t>オウ</t>
    </rPh>
    <rPh sb="84" eb="86">
      <t>ガゾウ</t>
    </rPh>
    <rPh sb="87" eb="89">
      <t>ズヒョウ</t>
    </rPh>
    <rPh sb="89" eb="90">
      <t>トウ</t>
    </rPh>
    <rPh sb="91" eb="92">
      <t>モチ</t>
    </rPh>
    <rPh sb="94" eb="96">
      <t>キサイ</t>
    </rPh>
    <rPh sb="130" eb="132">
      <t>キサイ</t>
    </rPh>
    <phoneticPr fontId="1"/>
  </si>
  <si>
    <r>
      <t xml:space="preserve">（１）　ターゲット市場とその規模（図やテキストを用いて記載してください）
</t>
    </r>
    <r>
      <rPr>
        <sz val="9"/>
        <color theme="1"/>
        <rFont val="ＭＳ Ｐゴシック"/>
        <family val="3"/>
        <charset val="128"/>
        <scheme val="minor"/>
      </rPr>
      <t>　　　　　※想定される</t>
    </r>
    <r>
      <rPr>
        <b/>
        <u/>
        <sz val="9"/>
        <color theme="1"/>
        <rFont val="ＭＳ Ｐゴシック"/>
        <family val="3"/>
        <charset val="128"/>
        <scheme val="minor"/>
      </rPr>
      <t>販売先名及び顧客獲得方法</t>
    </r>
    <r>
      <rPr>
        <sz val="9"/>
        <color theme="1"/>
        <rFont val="ＭＳ Ｐゴシック"/>
        <family val="3"/>
        <charset val="128"/>
        <scheme val="minor"/>
      </rPr>
      <t>も含めて記載してください
　　　　　※文字サイズ9pt以上、下枠内に収まらない場合は広げてください</t>
    </r>
    <rPh sb="9" eb="11">
      <t>シジョウ</t>
    </rPh>
    <rPh sb="14" eb="16">
      <t>キボ</t>
    </rPh>
    <rPh sb="17" eb="18">
      <t>ズ</t>
    </rPh>
    <rPh sb="24" eb="25">
      <t>モチ</t>
    </rPh>
    <rPh sb="27" eb="29">
      <t>キサイ</t>
    </rPh>
    <rPh sb="43" eb="45">
      <t>ソウテイ</t>
    </rPh>
    <rPh sb="48" eb="51">
      <t>ハンバイサキ</t>
    </rPh>
    <rPh sb="51" eb="52">
      <t>メイ</t>
    </rPh>
    <rPh sb="52" eb="53">
      <t>オヨ</t>
    </rPh>
    <rPh sb="54" eb="56">
      <t>コキャク</t>
    </rPh>
    <rPh sb="56" eb="58">
      <t>カクトク</t>
    </rPh>
    <rPh sb="58" eb="60">
      <t>ホウホウ</t>
    </rPh>
    <rPh sb="61" eb="62">
      <t>フク</t>
    </rPh>
    <rPh sb="64" eb="66">
      <t>キサイ</t>
    </rPh>
    <rPh sb="79" eb="81">
      <t>モジ</t>
    </rPh>
    <rPh sb="87" eb="89">
      <t>イジョウ</t>
    </rPh>
    <rPh sb="90" eb="91">
      <t>シタ</t>
    </rPh>
    <rPh sb="91" eb="92">
      <t>ワク</t>
    </rPh>
    <rPh sb="92" eb="93">
      <t>ナイ</t>
    </rPh>
    <rPh sb="94" eb="95">
      <t>オサ</t>
    </rPh>
    <rPh sb="99" eb="101">
      <t>バアイ</t>
    </rPh>
    <rPh sb="102" eb="103">
      <t>ヒロ</t>
    </rPh>
    <phoneticPr fontId="1"/>
  </si>
  <si>
    <r>
      <t>　　　 ①研究開発の実施体制 （開発従事者、経理担当者等、社内の人員配置）
　　　 ②他企業との連携体制、役割分担、量産体制等
　　　 ③本研究開発における開発主担当者のかかわり方</t>
    </r>
    <r>
      <rPr>
        <sz val="9"/>
        <rFont val="ＭＳ Ｐゴシック"/>
        <family val="3"/>
        <charset val="128"/>
        <scheme val="minor"/>
      </rPr>
      <t xml:space="preserve">
　　　　 ※直接人件費・委託・外注費等、経費の支出に係る人員については、可能な限り記載してください。
　　　　 ※必要に応じて図などを用いて記載してください
　　　　 ※文字サイズ9pt以上、下枠内に収まるように記載してください</t>
    </r>
    <rPh sb="58" eb="60">
      <t>リョウサン</t>
    </rPh>
    <rPh sb="60" eb="62">
      <t>タイセイ</t>
    </rPh>
    <phoneticPr fontId="1"/>
  </si>
  <si>
    <t>業種区分</t>
    <rPh sb="0" eb="4">
      <t>ギョウシュクブン</t>
    </rPh>
    <phoneticPr fontId="1"/>
  </si>
  <si>
    <t>分類</t>
    <rPh sb="0" eb="2">
      <t>ブンルイ</t>
    </rPh>
    <phoneticPr fontId="1"/>
  </si>
  <si>
    <t>製造業</t>
  </si>
  <si>
    <t>漁業</t>
  </si>
  <si>
    <t>建設業</t>
  </si>
  <si>
    <t>電気・ガス・熱供給・水道業</t>
  </si>
  <si>
    <t>情報通信業</t>
  </si>
  <si>
    <t>複合サービス事業</t>
  </si>
  <si>
    <t>サービス業（他に分類されないもの）</t>
  </si>
  <si>
    <t>分類不能の産業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</si>
  <si>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</si>
  <si>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</si>
  <si>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</si>
  <si>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</si>
  <si>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</si>
  <si>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</si>
  <si>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</si>
  <si>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</si>
  <si>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</si>
  <si>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</si>
  <si>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</si>
  <si>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</si>
  <si>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</si>
  <si>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</si>
  <si>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</si>
  <si>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</si>
  <si>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</si>
  <si>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</si>
  <si>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</si>
  <si>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</si>
  <si>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</si>
  <si>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</si>
  <si>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</si>
  <si>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</si>
  <si>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通信業</t>
  </si>
  <si>
    <t>放送業</t>
  </si>
  <si>
    <t>ソフトウェア業</t>
  </si>
  <si>
    <t>情報処理・提供サービス業</t>
  </si>
  <si>
    <t>インターネット附随サービス業</t>
  </si>
  <si>
    <t>映像・音声・文字情報制作業</t>
  </si>
  <si>
    <t>旅館業</t>
    <rPh sb="0" eb="3">
      <t>リョカンギョウ</t>
    </rPh>
    <phoneticPr fontId="1"/>
  </si>
  <si>
    <t>旅館業以外の宿泊業,飲食サービス業</t>
    <rPh sb="0" eb="3">
      <t>リョカンギョウ</t>
    </rPh>
    <rPh sb="3" eb="5">
      <t>イガイ</t>
    </rPh>
    <rPh sb="6" eb="9">
      <t>シュクハクギョウ</t>
    </rPh>
    <rPh sb="10" eb="12">
      <t>インショク</t>
    </rPh>
    <rPh sb="16" eb="17">
      <t>ギョウ</t>
    </rPh>
    <phoneticPr fontId="1"/>
  </si>
  <si>
    <t>宿泊業・飲食サービス業</t>
    <phoneticPr fontId="1"/>
  </si>
  <si>
    <t>農業・林業</t>
    <phoneticPr fontId="1"/>
  </si>
  <si>
    <t>鉱業・採石業・砂利採取業</t>
    <phoneticPr fontId="1"/>
  </si>
  <si>
    <t>運輸業・郵便業</t>
    <phoneticPr fontId="1"/>
  </si>
  <si>
    <t>金融業・保険業</t>
    <phoneticPr fontId="1"/>
  </si>
  <si>
    <t>不動産業・物品賃貸業</t>
    <phoneticPr fontId="1"/>
  </si>
  <si>
    <t>卸売業</t>
    <phoneticPr fontId="1"/>
  </si>
  <si>
    <t>小売業</t>
    <phoneticPr fontId="1"/>
  </si>
  <si>
    <t>学術研究・専門・技術サービス業</t>
    <phoneticPr fontId="1"/>
  </si>
  <si>
    <t>生活関連サービス業・娯楽業</t>
    <phoneticPr fontId="1"/>
  </si>
  <si>
    <t>教育・学習支援業</t>
    <phoneticPr fontId="1"/>
  </si>
  <si>
    <t>医療・福祉</t>
    <phoneticPr fontId="1"/>
  </si>
  <si>
    <r>
      <t>令和４年度
ゼロエミッション推進に向けた事業転換支援事業（製品開発</t>
    </r>
    <r>
      <rPr>
        <b/>
        <sz val="12"/>
        <rFont val="ＭＳ ゴシック"/>
        <family val="3"/>
        <charset val="128"/>
      </rPr>
      <t>助成</t>
    </r>
    <r>
      <rPr>
        <b/>
        <sz val="12"/>
        <color theme="1"/>
        <rFont val="ＭＳ ゴシック"/>
        <family val="3"/>
        <charset val="128"/>
      </rPr>
      <t>）助成金申請書</t>
    </r>
    <rPh sb="0" eb="1">
      <t>レイ</t>
    </rPh>
    <rPh sb="1" eb="2">
      <t>ワ</t>
    </rPh>
    <rPh sb="3" eb="4">
      <t>ネン</t>
    </rPh>
    <rPh sb="4" eb="5">
      <t>ド</t>
    </rPh>
    <rPh sb="33" eb="35">
      <t>ジョセイ</t>
    </rPh>
    <rPh sb="39" eb="42">
      <t>シンセイショ</t>
    </rPh>
    <phoneticPr fontId="1"/>
  </si>
  <si>
    <t>「助成金交付申請額」は入力不要です（シート20から転記されます）</t>
    <rPh sb="1" eb="4">
      <t>ジョセイキン</t>
    </rPh>
    <rPh sb="4" eb="6">
      <t>コウフ</t>
    </rPh>
    <rPh sb="6" eb="8">
      <t>シンセイ</t>
    </rPh>
    <rPh sb="8" eb="9">
      <t>ガク</t>
    </rPh>
    <rPh sb="11" eb="13">
      <t>ニュウリョク</t>
    </rPh>
    <rPh sb="13" eb="15">
      <t>フヨウ</t>
    </rPh>
    <rPh sb="25" eb="27">
      <t>テンキ</t>
    </rPh>
    <phoneticPr fontId="1"/>
  </si>
  <si>
    <r>
      <t>　基準日(令和４年４月１日)から過去５年間における</t>
    </r>
    <r>
      <rPr>
        <b/>
        <sz val="11"/>
        <rFont val="ＭＳ Ｐゴシック"/>
        <family val="3"/>
        <charset val="128"/>
      </rPr>
      <t>東京都及び公社事業の利用・受賞状況</t>
    </r>
    <r>
      <rPr>
        <sz val="11"/>
        <rFont val="ＭＳ Ｐゴシック"/>
        <family val="3"/>
        <charset val="128"/>
      </rPr>
      <t>について直近のものから順に３つまで記載してください。</t>
    </r>
    <rPh sb="1" eb="4">
      <t>キジュンビ</t>
    </rPh>
    <rPh sb="5" eb="7">
      <t>レイワ</t>
    </rPh>
    <rPh sb="8" eb="9">
      <t>ネン</t>
    </rPh>
    <rPh sb="10" eb="11">
      <t>ガツ</t>
    </rPh>
    <rPh sb="12" eb="13">
      <t>ニチ</t>
    </rPh>
    <rPh sb="16" eb="18">
      <t>カコ</t>
    </rPh>
    <rPh sb="19" eb="21">
      <t>ネンカン</t>
    </rPh>
    <rPh sb="25" eb="27">
      <t>トウキョウ</t>
    </rPh>
    <rPh sb="27" eb="28">
      <t>ト</t>
    </rPh>
    <rPh sb="28" eb="29">
      <t>オヨ</t>
    </rPh>
    <rPh sb="30" eb="32">
      <t>コウシャ</t>
    </rPh>
    <rPh sb="32" eb="34">
      <t>ジギョウ</t>
    </rPh>
    <rPh sb="35" eb="37">
      <t>リヨウ</t>
    </rPh>
    <rPh sb="38" eb="40">
      <t>ジュショウ</t>
    </rPh>
    <rPh sb="40" eb="42">
      <t>ジョウキョウ</t>
    </rPh>
    <rPh sb="46" eb="48">
      <t>チョッキン</t>
    </rPh>
    <rPh sb="53" eb="54">
      <t>ジュン</t>
    </rPh>
    <rPh sb="59" eb="61">
      <t>キサイ</t>
    </rPh>
    <phoneticPr fontId="1"/>
  </si>
  <si>
    <r>
      <t>　 基準日(令和４年４月1日)から過去５年間で、国・地方公共団体等（公社含む）が実施する補助金・助成金のうち、</t>
    </r>
    <r>
      <rPr>
        <b/>
        <sz val="10.5"/>
        <rFont val="ＭＳ Ｐゴシック"/>
        <family val="3"/>
        <charset val="128"/>
      </rPr>
      <t>受領済</t>
    </r>
    <r>
      <rPr>
        <sz val="10.5"/>
        <rFont val="ＭＳ Ｐゴシック"/>
        <family val="3"/>
        <charset val="128"/>
      </rPr>
      <t>の補助・助成事業について直近から順に４つまで記載してください。</t>
    </r>
    <rPh sb="2" eb="4">
      <t>キジュン</t>
    </rPh>
    <rPh sb="4" eb="5">
      <t>ビ</t>
    </rPh>
    <rPh sb="17" eb="19">
      <t>カコ</t>
    </rPh>
    <rPh sb="20" eb="22">
      <t>ネンカン</t>
    </rPh>
    <rPh sb="40" eb="42">
      <t>ジッシ</t>
    </rPh>
    <rPh sb="44" eb="47">
      <t>ホジョキン</t>
    </rPh>
    <rPh sb="48" eb="50">
      <t>ジョセイ</t>
    </rPh>
    <rPh sb="50" eb="51">
      <t>キン</t>
    </rPh>
    <rPh sb="55" eb="57">
      <t>ジュリョウ</t>
    </rPh>
    <rPh sb="57" eb="58">
      <t>ズ</t>
    </rPh>
    <rPh sb="59" eb="61">
      <t>ホジョ</t>
    </rPh>
    <rPh sb="62" eb="64">
      <t>ジョセイ</t>
    </rPh>
    <rPh sb="64" eb="66">
      <t>ジギョウ</t>
    </rPh>
    <rPh sb="70" eb="72">
      <t>チョッキン</t>
    </rPh>
    <rPh sb="74" eb="75">
      <t>ジュン</t>
    </rPh>
    <rPh sb="80" eb="82">
      <t>キサイ</t>
    </rPh>
    <phoneticPr fontId="1"/>
  </si>
  <si>
    <t>基準日(令和４年４月１日)現在</t>
    <rPh sb="0" eb="3">
      <t>キジュンビ</t>
    </rPh>
    <rPh sb="4" eb="6">
      <t>レイワ</t>
    </rPh>
    <rPh sb="7" eb="8">
      <t>ネン</t>
    </rPh>
    <rPh sb="9" eb="10">
      <t>ガツ</t>
    </rPh>
    <rPh sb="11" eb="12">
      <t>ニチ</t>
    </rPh>
    <rPh sb="13" eb="15">
      <t>ゲンザイ</t>
    </rPh>
    <phoneticPr fontId="1"/>
  </si>
  <si>
    <t>① 所在地を都道府県から正確にご入力ください。</t>
    <rPh sb="2" eb="5">
      <t>ショザイチ</t>
    </rPh>
    <rPh sb="6" eb="10">
      <t>トドウフケン</t>
    </rPh>
    <rPh sb="12" eb="14">
      <t>セイカク</t>
    </rPh>
    <rPh sb="16" eb="18">
      <t>ニュウリョク</t>
    </rPh>
    <phoneticPr fontId="1"/>
  </si>
  <si>
    <t>基準日（令和４年４月１日）現在</t>
    <rPh sb="0" eb="3">
      <t>キジュンビ</t>
    </rPh>
    <rPh sb="4" eb="6">
      <t>レイワ</t>
    </rPh>
    <rPh sb="7" eb="8">
      <t>ネン</t>
    </rPh>
    <rPh sb="9" eb="10">
      <t>ガツ</t>
    </rPh>
    <rPh sb="11" eb="12">
      <t>ニチ</t>
    </rPh>
    <rPh sb="13" eb="14">
      <t>ウツツ</t>
    </rPh>
    <rPh sb="14" eb="15">
      <t>ザイ</t>
    </rPh>
    <phoneticPr fontId="1"/>
  </si>
  <si>
    <t>選択して下さい</t>
  </si>
  <si>
    <r>
      <t>（４）　開発物（改良等含む）の概要（200文字以内）</t>
    </r>
    <r>
      <rPr>
        <sz val="11"/>
        <color theme="1"/>
        <rFont val="ＭＳ Ｐゴシック"/>
        <family val="3"/>
        <charset val="128"/>
        <scheme val="minor"/>
      </rPr>
      <t>　　</t>
    </r>
    <r>
      <rPr>
        <b/>
        <sz val="11"/>
        <color rgb="FFFF0000"/>
        <rFont val="ＭＳ Ｐゴシック"/>
        <family val="3"/>
        <charset val="128"/>
        <scheme val="minor"/>
      </rPr>
      <t>※採択時に公開させて頂く場合があります。</t>
    </r>
    <rPh sb="4" eb="6">
      <t>カイハツ</t>
    </rPh>
    <rPh sb="6" eb="7">
      <t>ブツ</t>
    </rPh>
    <rPh sb="8" eb="10">
      <t>カイリョウ</t>
    </rPh>
    <rPh sb="10" eb="11">
      <t>トウ</t>
    </rPh>
    <rPh sb="11" eb="12">
      <t>フク</t>
    </rPh>
    <rPh sb="15" eb="17">
      <t>ガイヨウ</t>
    </rPh>
    <rPh sb="21" eb="23">
      <t>モジ</t>
    </rPh>
    <rPh sb="23" eb="25">
      <t>イナイ</t>
    </rPh>
    <rPh sb="29" eb="31">
      <t>サイタク</t>
    </rPh>
    <rPh sb="31" eb="32">
      <t>ジ</t>
    </rPh>
    <rPh sb="33" eb="35">
      <t>コウカイ</t>
    </rPh>
    <rPh sb="38" eb="39">
      <t>イタダ</t>
    </rPh>
    <rPh sb="40" eb="42">
      <t>バアイ</t>
    </rPh>
    <phoneticPr fontId="1"/>
  </si>
  <si>
    <t>(1)</t>
    <phoneticPr fontId="1"/>
  </si>
  <si>
    <t>(2)</t>
    <phoneticPr fontId="1"/>
  </si>
  <si>
    <t>卸売業：資本金１億円以下又は従業員100人以下</t>
    <phoneticPr fontId="1"/>
  </si>
  <si>
    <t>(3)</t>
    <phoneticPr fontId="1"/>
  </si>
  <si>
    <t>サービス業（下記以外）：資本金５千万円以下又は従業員100人以下
ソフトウェア業、情報処理サービス業：資本金３億円以下又は従業員300人以下</t>
    <phoneticPr fontId="1"/>
  </si>
  <si>
    <t>(4)</t>
    <phoneticPr fontId="1"/>
  </si>
  <si>
    <t>小売業：資本金５千万円以下又は従業員50人以下</t>
    <phoneticPr fontId="1"/>
  </si>
  <si>
    <t>製造業その他業種：資本金３億円以下又は従業員300人以下</t>
    <phoneticPr fontId="1"/>
  </si>
  <si>
    <t>１</t>
    <phoneticPr fontId="1"/>
  </si>
  <si>
    <t>次の(1)～(4)のいずれかに該当する中小企業者である。</t>
    <phoneticPr fontId="1"/>
  </si>
  <si>
    <t>発行済株式総数又は出資総額の２分の１以上を同一の大企業が所有又は出資していない</t>
    <phoneticPr fontId="1"/>
  </si>
  <si>
    <t>発行済株式総数又は出資総額の３分の２以上を複数の大企業が所有又は出資していない</t>
    <phoneticPr fontId="1"/>
  </si>
  <si>
    <t>大企業の役員又は職員を兼ねている者が役員総数の半数以上を占有していない</t>
    <phoneticPr fontId="1"/>
  </si>
  <si>
    <t>３</t>
    <phoneticPr fontId="1"/>
  </si>
  <si>
    <t>東京都内で実質的に事業を行っている中小企業者である。</t>
    <phoneticPr fontId="1"/>
  </si>
  <si>
    <t>２</t>
    <phoneticPr fontId="1"/>
  </si>
  <si>
    <t>次の(1)～(3)の要件を全て満たす中小企業者である。</t>
    <phoneticPr fontId="1"/>
  </si>
  <si>
    <t>４</t>
    <phoneticPr fontId="1"/>
  </si>
  <si>
    <t>本申請と同一テーマ・内容で公社・国・都道府県・区市町村等から助成を受けていない。</t>
    <phoneticPr fontId="1"/>
  </si>
  <si>
    <t>５</t>
    <phoneticPr fontId="1"/>
  </si>
  <si>
    <t>事業税等を滞納（分納）していない。</t>
    <phoneticPr fontId="1"/>
  </si>
  <si>
    <t>６</t>
    <phoneticPr fontId="1"/>
  </si>
  <si>
    <t>東京都及び公社に対する賃料・使用料等の債務の支払いが滞っていない。</t>
    <phoneticPr fontId="1"/>
  </si>
  <si>
    <t>７</t>
    <phoneticPr fontId="1"/>
  </si>
  <si>
    <t>過去に公社・国・都道府県・区市町村から補助金・助成金の交付を受け、不正等の事故を起こしていない。</t>
    <phoneticPr fontId="1"/>
  </si>
  <si>
    <t>８</t>
    <phoneticPr fontId="1"/>
  </si>
  <si>
    <t>過去に公社から助成金の交付を受けている場合、「企業化状況報告書」や「実施結果状況報告書」等が未提出ではない。</t>
    <phoneticPr fontId="1"/>
  </si>
  <si>
    <t>９</t>
    <phoneticPr fontId="1"/>
  </si>
  <si>
    <t>民事再生法又は会社更生法による申立て等、本助成事業の継続性について不確実な状況は存在しない。</t>
    <phoneticPr fontId="1"/>
  </si>
  <si>
    <t>10</t>
    <phoneticPr fontId="1"/>
  </si>
  <si>
    <t>本助成事業の実施に当たって必要な許認可を取得し、関係法令を遵守する。</t>
    <phoneticPr fontId="1"/>
  </si>
  <si>
    <t>11</t>
    <phoneticPr fontId="1"/>
  </si>
  <si>
    <t>「東京都暴力団排除条例」に規定する暴力団関係者又は「風俗営業等の規制及び業務の適正化等に関する法律」第２条に規定する風俗関連業、ギャンブル業、賭博等の業態を営むものではない。その他、連鎖販売取引、ネガティブ・オプション（送り付け商法）、催眠商法、霊感商法などの業態を営むものではない。</t>
    <phoneticPr fontId="1"/>
  </si>
  <si>
    <t>12</t>
    <phoneticPr fontId="1"/>
  </si>
  <si>
    <t>親会社、子会社、グループ企業等関連会社（自社と資本関係のある会社、役員等又は社員を兼任している会社、代表者の３親等以内の親族が経営する会社、自社と顧問契約・アドバイザリー契約・コンサルタント契約等を締結している会社等）との取引に係る経費が助成対象経費に含まれていない。</t>
    <phoneticPr fontId="1"/>
  </si>
  <si>
    <t>13</t>
    <phoneticPr fontId="1"/>
  </si>
  <si>
    <t>本事業は、製品等の優位性を公社が保証するものではないことを理解した。</t>
    <phoneticPr fontId="1"/>
  </si>
  <si>
    <t>14</t>
    <phoneticPr fontId="1"/>
  </si>
  <si>
    <t>本事業は、申請者が主体的に研究開発を実施するものである。</t>
    <phoneticPr fontId="1"/>
  </si>
  <si>
    <t>15</t>
    <phoneticPr fontId="1"/>
  </si>
  <si>
    <t>本事業の成果を活用し、東京都内において引続き事業活動を実施する予定である。</t>
    <phoneticPr fontId="1"/>
  </si>
  <si>
    <t>□</t>
    <phoneticPr fontId="1"/>
  </si>
  <si>
    <t>その他（　　　）</t>
    <rPh sb="2" eb="3">
      <t>タ</t>
    </rPh>
    <phoneticPr fontId="1"/>
  </si>
  <si>
    <t>①</t>
    <phoneticPr fontId="1"/>
  </si>
  <si>
    <t>申請書提出後、達成目標の変更はできません。</t>
    <phoneticPr fontId="1"/>
  </si>
  <si>
    <t>②</t>
    <phoneticPr fontId="1"/>
  </si>
  <si>
    <r>
      <t>達成目標に記載した全ての内容について</t>
    </r>
    <r>
      <rPr>
        <b/>
        <u/>
        <sz val="9"/>
        <color rgb="FFFF0000"/>
        <rFont val="ＭＳ Ｐゴシック"/>
        <family val="3"/>
        <charset val="128"/>
        <scheme val="minor"/>
      </rPr>
      <t>達成が確認できなかった場合は事業完了とならず、助成金は交付されません。</t>
    </r>
    <phoneticPr fontId="1"/>
  </si>
  <si>
    <t>③</t>
    <phoneticPr fontId="1"/>
  </si>
  <si>
    <r>
      <rPr>
        <b/>
        <u/>
        <sz val="9"/>
        <color theme="1"/>
        <rFont val="ＭＳ Ｐゴシック"/>
        <family val="3"/>
        <charset val="128"/>
        <scheme val="minor"/>
      </rPr>
      <t>「４ 新規性」、「５ 優秀性」の中から特長的な機能・性能を１つ以上（最大３つまで）</t>
    </r>
    <r>
      <rPr>
        <sz val="9"/>
        <color theme="1"/>
        <rFont val="ＭＳ Ｐゴシック"/>
        <family val="3"/>
        <charset val="128"/>
        <scheme val="minor"/>
      </rPr>
      <t>選択し、「達成目標」として記入してください。</t>
    </r>
    <phoneticPr fontId="1"/>
  </si>
  <si>
    <t>※各目標につき、機能・性能はどちらも記載してください。
※機能…「備わっている働きや能力、定性的な性能」について助成事業期間内で検証可能な内容を具体的に記載してください。
※性能…「機能を具体的に表す数値や指標」を用いて定量的に記載してください。
（数値目標は「○○程度」などの表現は避け、「○○以上・以下」など明確に達成を判断できるものを設定してください。）</t>
    <phoneticPr fontId="1"/>
  </si>
  <si>
    <t>④</t>
    <phoneticPr fontId="1"/>
  </si>
  <si>
    <r>
      <t>達成目標は審査・検査の評価要素であるため、</t>
    </r>
    <r>
      <rPr>
        <b/>
        <u/>
        <sz val="9"/>
        <color theme="1"/>
        <rFont val="ＭＳ Ｐゴシック"/>
        <family val="3"/>
        <charset val="128"/>
        <scheme val="minor"/>
      </rPr>
      <t>第三者がその内容を客観的に確認できるように記入してください。</t>
    </r>
    <phoneticPr fontId="1"/>
  </si>
  <si>
    <t>設置期間
（月単位）</t>
    <rPh sb="0" eb="2">
      <t>セッチ</t>
    </rPh>
    <rPh sb="2" eb="4">
      <t>キカン</t>
    </rPh>
    <rPh sb="6" eb="7">
      <t>ツキ</t>
    </rPh>
    <rPh sb="7" eb="9">
      <t>タンイ</t>
    </rPh>
    <phoneticPr fontId="1"/>
  </si>
  <si>
    <t>助成対象
経費
(A)×(B)
（税抜）</t>
    <phoneticPr fontId="11"/>
  </si>
  <si>
    <t>所在地
（市区町村まで）</t>
    <rPh sb="0" eb="3">
      <t>ショザイチ</t>
    </rPh>
    <rPh sb="5" eb="7">
      <t>シク</t>
    </rPh>
    <rPh sb="7" eb="9">
      <t>チョウソン</t>
    </rPh>
    <phoneticPr fontId="1"/>
  </si>
  <si>
    <r>
      <t>　 基準日(令和４年４月1日)時点で、国・地方公共団体等（公社含む）が実施する補助金・助成金のうち、</t>
    </r>
    <r>
      <rPr>
        <b/>
        <sz val="10.5"/>
        <rFont val="ＭＳ Ｐゴシック"/>
        <family val="3"/>
        <charset val="128"/>
      </rPr>
      <t>実施中又は申請中又は申請予定</t>
    </r>
    <r>
      <rPr>
        <sz val="10.5"/>
        <rFont val="ＭＳ Ｐゴシック"/>
        <family val="3"/>
        <charset val="128"/>
      </rPr>
      <t>の補助・助成事業について直近から順に４つまで記載してください。</t>
    </r>
    <rPh sb="2" eb="5">
      <t>キジュンビ</t>
    </rPh>
    <rPh sb="15" eb="17">
      <t>ジテン</t>
    </rPh>
    <rPh sb="50" eb="53">
      <t>ジッシチュウ</t>
    </rPh>
    <rPh sb="53" eb="54">
      <t>マタ</t>
    </rPh>
    <rPh sb="55" eb="58">
      <t>シンセイチュウ</t>
    </rPh>
    <rPh sb="58" eb="59">
      <t>マタ</t>
    </rPh>
    <rPh sb="60" eb="62">
      <t>シンセイ</t>
    </rPh>
    <rPh sb="62" eb="64">
      <t>ヨテイ</t>
    </rPh>
    <rPh sb="65" eb="67">
      <t>ホジョ</t>
    </rPh>
    <rPh sb="68" eb="70">
      <t>ジョセイ</t>
    </rPh>
    <rPh sb="70" eb="72">
      <t>ジギョウ</t>
    </rPh>
    <rPh sb="76" eb="78">
      <t>チョッキン</t>
    </rPh>
    <rPh sb="80" eb="81">
      <t>ジュン</t>
    </rPh>
    <rPh sb="86" eb="88">
      <t>キサイ</t>
    </rPh>
    <phoneticPr fontId="1"/>
  </si>
  <si>
    <t>（１）　「６．開発・改良等の達成目標」を達成するために開発上想定される技術的課題とその解決方法に
　　　ついて、記載してください。</t>
    <rPh sb="20" eb="22">
      <t>タッセイ</t>
    </rPh>
    <rPh sb="27" eb="29">
      <t>カイハツ</t>
    </rPh>
    <rPh sb="29" eb="30">
      <t>ジョウ</t>
    </rPh>
    <rPh sb="30" eb="32">
      <t>ソウテイ</t>
    </rPh>
    <rPh sb="35" eb="38">
      <t>ギジュツテキ</t>
    </rPh>
    <rPh sb="38" eb="40">
      <t>カダイ</t>
    </rPh>
    <rPh sb="43" eb="45">
      <t>カイケツ</t>
    </rPh>
    <rPh sb="45" eb="47">
      <t>ホウホウ</t>
    </rPh>
    <rPh sb="56" eb="58">
      <t>キサイ</t>
    </rPh>
    <phoneticPr fontId="1"/>
  </si>
  <si>
    <t>＜明細＞</t>
    <rPh sb="1" eb="3">
      <t>メイサイ</t>
    </rPh>
    <phoneticPr fontId="11"/>
  </si>
  <si>
    <t>助成事業に要する経費 合計（税込）</t>
    <rPh sb="11" eb="13">
      <t>ゴウケイ</t>
    </rPh>
    <phoneticPr fontId="11"/>
  </si>
  <si>
    <t>助成対象経費 合計（税抜）</t>
    <rPh sb="7" eb="9">
      <t>ゴウケイ</t>
    </rPh>
    <rPh sb="10" eb="11">
      <t>ゼイ</t>
    </rPh>
    <rPh sb="11" eb="12">
      <t>ヌ</t>
    </rPh>
    <phoneticPr fontId="11"/>
  </si>
  <si>
    <t>購入単価
又は
リース料等
の合計
（税抜）
(B)</t>
    <rPh sb="0" eb="2">
      <t>コウニュウ</t>
    </rPh>
    <rPh sb="2" eb="4">
      <t>タンカ</t>
    </rPh>
    <rPh sb="5" eb="6">
      <t>マタ</t>
    </rPh>
    <rPh sb="11" eb="12">
      <t>リョウ</t>
    </rPh>
    <rPh sb="12" eb="13">
      <t>トウ</t>
    </rPh>
    <rPh sb="15" eb="17">
      <t>ゴウケイ</t>
    </rPh>
    <rPh sb="19" eb="21">
      <t>ゼイヌキ</t>
    </rPh>
    <phoneticPr fontId="1"/>
  </si>
  <si>
    <r>
      <t xml:space="preserve">規　　格
</t>
    </r>
    <r>
      <rPr>
        <sz val="9"/>
        <color theme="1"/>
        <rFont val="ＭＳ ゴシック"/>
        <family val="3"/>
        <charset val="128"/>
      </rPr>
      <t>（ﾒｰｶｰ、型番等）</t>
    </r>
    <rPh sb="0" eb="1">
      <t>タダシ</t>
    </rPh>
    <rPh sb="3" eb="4">
      <t>カク</t>
    </rPh>
    <rPh sb="11" eb="13">
      <t>カタバン</t>
    </rPh>
    <rPh sb="13" eb="14">
      <t>トウ</t>
    </rPh>
    <phoneticPr fontId="11"/>
  </si>
  <si>
    <t>　※試作品の一部として構成または組み込まれる部品等は、原材料・副資材費に計上してください。
　※試作金型に係る費用は「(2)機械装置・工具器具費」に計上してください。
　※「購入企業名」が未定の場合は、申請時点の候補先を記入してください。
　　記載の企業からの変更は、正当な理由があれば採択後に所定の手続きを行うことで可能です。
　※行が足りない場合は、印刷範囲を広げて作成ください。</t>
    <rPh sb="2" eb="5">
      <t>シサクヒン</t>
    </rPh>
    <rPh sb="6" eb="8">
      <t>イチブ</t>
    </rPh>
    <rPh sb="11" eb="13">
      <t>コウセイ</t>
    </rPh>
    <rPh sb="16" eb="17">
      <t>ク</t>
    </rPh>
    <rPh sb="18" eb="19">
      <t>コ</t>
    </rPh>
    <rPh sb="22" eb="24">
      <t>ブヒン</t>
    </rPh>
    <rPh sb="24" eb="25">
      <t>トウ</t>
    </rPh>
    <rPh sb="27" eb="30">
      <t>ゲンザイリョウ</t>
    </rPh>
    <rPh sb="31" eb="34">
      <t>フクシザイ</t>
    </rPh>
    <rPh sb="34" eb="35">
      <t>ヒ</t>
    </rPh>
    <rPh sb="36" eb="38">
      <t>ケイジョウ</t>
    </rPh>
    <rPh sb="87" eb="89">
      <t>コウニュウ</t>
    </rPh>
    <rPh sb="89" eb="91">
      <t>キギョウ</t>
    </rPh>
    <rPh sb="91" eb="92">
      <t>メイ</t>
    </rPh>
    <rPh sb="122" eb="124">
      <t>キサイ</t>
    </rPh>
    <rPh sb="125" eb="127">
      <t>キギョウ</t>
    </rPh>
    <rPh sb="130" eb="132">
      <t>ヘンコウ</t>
    </rPh>
    <rPh sb="167" eb="168">
      <t>ギョウ</t>
    </rPh>
    <rPh sb="169" eb="170">
      <t>タ</t>
    </rPh>
    <rPh sb="173" eb="175">
      <t>バアイ</t>
    </rPh>
    <rPh sb="182" eb="183">
      <t>ヒロ</t>
    </rPh>
    <rPh sb="185" eb="187">
      <t>サクセイ</t>
    </rPh>
    <phoneticPr fontId="11"/>
  </si>
  <si>
    <t>　※リース・レンタルの場合は、助成実施期間内に使用する「月額料金」×「月数」が助成対象です。
　　(B)にリース・レンタル料を記入する際は、月額リース・レンタル料×月数の合計金額（税抜）を入力してください。
　※生産・量産を目的とした費用、運用・保守費用は助成対象外です。
　※試作金型に係る費用は「(2)機械装置・工具器具費」として下表に計上してください。
　※「リース・レンタル先及び購入企業名」が未定の場合は、申請時点の候補先を記入してください。
　　記載の企業からの変更は、正当な理由があれば採択後に所定の手続きを行うことで可能です。
　※行が足りない場合は、印刷範囲を広げて作成ください。</t>
    <rPh sb="61" eb="62">
      <t>リョウ</t>
    </rPh>
    <rPh sb="63" eb="65">
      <t>キニュウ</t>
    </rPh>
    <rPh sb="67" eb="68">
      <t>サイ</t>
    </rPh>
    <rPh sb="70" eb="72">
      <t>ゲツガク</t>
    </rPh>
    <rPh sb="80" eb="81">
      <t>リョウ</t>
    </rPh>
    <rPh sb="82" eb="84">
      <t>ツキスウ</t>
    </rPh>
    <rPh sb="85" eb="87">
      <t>ゴウケイ</t>
    </rPh>
    <rPh sb="87" eb="89">
      <t>キンガク</t>
    </rPh>
    <rPh sb="90" eb="91">
      <t>ゼイ</t>
    </rPh>
    <rPh sb="91" eb="92">
      <t>ヌ</t>
    </rPh>
    <rPh sb="94" eb="96">
      <t>ニュウリョク</t>
    </rPh>
    <rPh sb="167" eb="169">
      <t>カヒョウ</t>
    </rPh>
    <rPh sb="191" eb="192">
      <t>サキ</t>
    </rPh>
    <rPh sb="192" eb="193">
      <t>オヨ</t>
    </rPh>
    <rPh sb="194" eb="196">
      <t>コウニュウ</t>
    </rPh>
    <rPh sb="196" eb="198">
      <t>キギョウ</t>
    </rPh>
    <rPh sb="198" eb="199">
      <t>メイ</t>
    </rPh>
    <rPh sb="229" eb="231">
      <t>キサイ</t>
    </rPh>
    <rPh sb="232" eb="234">
      <t>キギョウ</t>
    </rPh>
    <rPh sb="237" eb="239">
      <t>ヘンコウ</t>
    </rPh>
    <phoneticPr fontId="11"/>
  </si>
  <si>
    <t>　※生産・量産を目的とした費用、運用・保守費用は助成対象外です。
　※試作金型に係る費用は、委託・外注で製作する場合も「(2)機械装置・工具器具費」として計上してください。
　※「企業名」（委託・外注先）が未定の場合は、申請時点の候補先を記入してください。
　　記載の企業からの変更は、正当な理由があれば採択後に所定の手続きを行うことで可能です。
　※行が足りない場合は、印刷範囲を広げて作成ください。</t>
    <rPh sb="46" eb="48">
      <t>イタク</t>
    </rPh>
    <rPh sb="49" eb="51">
      <t>ガイチュウ</t>
    </rPh>
    <rPh sb="52" eb="54">
      <t>セイサク</t>
    </rPh>
    <rPh sb="56" eb="58">
      <t>バアイ</t>
    </rPh>
    <phoneticPr fontId="11"/>
  </si>
  <si>
    <r>
      <t>　※「(3)委託・外注費」に計上した</t>
    </r>
    <r>
      <rPr>
        <b/>
        <u/>
        <sz val="9"/>
        <color rgb="FFFF0000"/>
        <rFont val="ＭＳ 明朝"/>
        <family val="1"/>
        <charset val="128"/>
      </rPr>
      <t>全ての項目</t>
    </r>
    <r>
      <rPr>
        <sz val="9"/>
        <rFont val="ＭＳ 明朝"/>
        <family val="1"/>
        <charset val="128"/>
      </rPr>
      <t>について、各支出番号ごとに記載してください。
　※100万円以上（税抜）の経費は２社以上の見積書の提出が必要です。
　※表が足りない場合は、印刷範囲を広げて作成ください（支出項目が20件を超える場合は、シートごとコピーして対応下さい）。</t>
    </r>
    <rPh sb="6" eb="8">
      <t>イタク</t>
    </rPh>
    <rPh sb="9" eb="12">
      <t>ガイチュウヒ</t>
    </rPh>
    <rPh sb="18" eb="19">
      <t>スベ</t>
    </rPh>
    <rPh sb="21" eb="23">
      <t>コウモク</t>
    </rPh>
    <rPh sb="28" eb="29">
      <t>カク</t>
    </rPh>
    <rPh sb="29" eb="31">
      <t>シシュツ</t>
    </rPh>
    <rPh sb="31" eb="33">
      <t>バンゴウ</t>
    </rPh>
    <rPh sb="60" eb="62">
      <t>ケイヒ</t>
    </rPh>
    <rPh sb="108" eb="110">
      <t>シシュツ</t>
    </rPh>
    <rPh sb="110" eb="112">
      <t>コウモク</t>
    </rPh>
    <rPh sb="115" eb="116">
      <t>ケン</t>
    </rPh>
    <rPh sb="117" eb="118">
      <t>コ</t>
    </rPh>
    <rPh sb="120" eb="122">
      <t>バアイ</t>
    </rPh>
    <rPh sb="134" eb="137">
      <t>タイオウクダ</t>
    </rPh>
    <phoneticPr fontId="11"/>
  </si>
  <si>
    <t>　※「(2)機械装置・工具器具費」に計上した単価100万円以上（税抜）の物件（購入・リース・レンタル問わず）について、
　　各支出番号ごとに記載してください。
　※単価100万円以上（税抜）の購入品は２社以上の見積書の提出が必要です（市販品の場合は価格表示のあるカタログ等の添付で可）。
　※表が足りない場合は、印刷範囲を広げて作成ください（印刷範囲を広げても記載欄が足りない場合は、シートごとコピーして対応下さい）。</t>
    <rPh sb="50" eb="51">
      <t>ト</t>
    </rPh>
    <rPh sb="62" eb="63">
      <t>カク</t>
    </rPh>
    <rPh sb="63" eb="65">
      <t>シシュツ</t>
    </rPh>
    <rPh sb="65" eb="67">
      <t>バンゴウ</t>
    </rPh>
    <rPh sb="117" eb="119">
      <t>シハン</t>
    </rPh>
    <rPh sb="119" eb="120">
      <t>ヒン</t>
    </rPh>
    <rPh sb="121" eb="123">
      <t>バアイ</t>
    </rPh>
    <rPh sb="124" eb="126">
      <t>カカク</t>
    </rPh>
    <rPh sb="126" eb="128">
      <t>ヒョウジ</t>
    </rPh>
    <rPh sb="135" eb="136">
      <t>トウ</t>
    </rPh>
    <rPh sb="137" eb="139">
      <t>テンプ</t>
    </rPh>
    <rPh sb="140" eb="141">
      <t>カ</t>
    </rPh>
    <rPh sb="171" eb="173">
      <t>インサツ</t>
    </rPh>
    <rPh sb="173" eb="175">
      <t>ハンイ</t>
    </rPh>
    <rPh sb="176" eb="177">
      <t>ヒロ</t>
    </rPh>
    <rPh sb="180" eb="182">
      <t>キサイ</t>
    </rPh>
    <rPh sb="182" eb="183">
      <t>ラン</t>
    </rPh>
    <rPh sb="184" eb="185">
      <t>タ</t>
    </rPh>
    <rPh sb="188" eb="190">
      <t>バアイ</t>
    </rPh>
    <rPh sb="202" eb="205">
      <t>タイオウクダ</t>
    </rPh>
    <phoneticPr fontId="11"/>
  </si>
  <si>
    <t>　※従事時間の限度は、１人につき１日８時間、年間1,800時間です。
　※各工程ごとの時間数を記入してください。
　※役員及び直接雇用の従業員のうち、常態として当該ソフトウエアの研究開発に係る工程及びソフトウエア以外の
　　研究開発における設計工程に直接従事し、毎月一定の報酬・給与が直接支払われている方が対象です。
　※行が足りない場合は、印刷範囲を広げて作成ください。</t>
    <rPh sb="37" eb="38">
      <t>カク</t>
    </rPh>
    <rPh sb="38" eb="40">
      <t>コウテイ</t>
    </rPh>
    <rPh sb="43" eb="46">
      <t>ジカンスウ</t>
    </rPh>
    <rPh sb="47" eb="49">
      <t>キニュウ</t>
    </rPh>
    <phoneticPr fontId="11"/>
  </si>
  <si>
    <t>(6) 直接人件費②</t>
    <phoneticPr fontId="11"/>
  </si>
  <si>
    <t>　※直接人件費の交付申請額の上限は全体で500万円です。
　※時間単価は募集要項の「人件費単価一覧表」の額を適用してください。
　※行が足りない場合は、印刷範囲を広げて作成ください。</t>
    <rPh sb="2" eb="4">
      <t>チョクセツ</t>
    </rPh>
    <rPh sb="4" eb="7">
      <t>ジンケンヒ</t>
    </rPh>
    <rPh sb="8" eb="10">
      <t>コウフ</t>
    </rPh>
    <rPh sb="10" eb="12">
      <t>シンセイ</t>
    </rPh>
    <rPh sb="12" eb="13">
      <t>ガク</t>
    </rPh>
    <rPh sb="14" eb="16">
      <t>ジョウゲン</t>
    </rPh>
    <rPh sb="17" eb="19">
      <t>ゼンタイ</t>
    </rPh>
    <rPh sb="23" eb="25">
      <t>マンエン</t>
    </rPh>
    <rPh sb="31" eb="33">
      <t>ジカン</t>
    </rPh>
    <rPh sb="33" eb="35">
      <t>タンカ</t>
    </rPh>
    <rPh sb="36" eb="38">
      <t>ボシュウ</t>
    </rPh>
    <rPh sb="38" eb="40">
      <t>ヨウコウ</t>
    </rPh>
    <rPh sb="42" eb="45">
      <t>ジンケンヒ</t>
    </rPh>
    <rPh sb="45" eb="47">
      <t>タンカ</t>
    </rPh>
    <rPh sb="47" eb="49">
      <t>イチラン</t>
    </rPh>
    <rPh sb="49" eb="50">
      <t>ヒョウ</t>
    </rPh>
    <rPh sb="52" eb="53">
      <t>ガク</t>
    </rPh>
    <rPh sb="54" eb="56">
      <t>テキヨウ</t>
    </rPh>
    <phoneticPr fontId="11"/>
  </si>
  <si>
    <r>
      <t>　※月額賃料は</t>
    </r>
    <r>
      <rPr>
        <b/>
        <u/>
        <sz val="9"/>
        <rFont val="ＭＳ 明朝"/>
        <family val="1"/>
        <charset val="128"/>
      </rPr>
      <t>実証実験等で実際に使用する部分のみ計上</t>
    </r>
    <r>
      <rPr>
        <sz val="9"/>
        <rFont val="ＭＳ 明朝"/>
        <family val="1"/>
        <charset val="128"/>
      </rPr>
      <t>してください。
　　算定式：（契約部分全体の月額賃料）×（使用部分の面積）／（契約部分全体の面積）
　※</t>
    </r>
    <r>
      <rPr>
        <b/>
        <u/>
        <sz val="9"/>
        <rFont val="ＭＳ 明朝"/>
        <family val="1"/>
        <charset val="128"/>
      </rPr>
      <t>敷金・礼金・仲介料・共益費等は助成対象外</t>
    </r>
    <r>
      <rPr>
        <sz val="9"/>
        <rFont val="ＭＳ 明朝"/>
        <family val="1"/>
        <charset val="128"/>
      </rPr>
      <t>です。
　※実証実験等の実施に必要な機器・設備等のレンタル・使用料は、「(2)機械装置・工具器具費」に計上してください。
　※実証実験等を委託・外注する費用は「(3)委託・外注費」に計上してください。
　※枠に収まらない場合は行の高さを変更してください。</t>
    </r>
    <rPh sb="2" eb="4">
      <t>ゲツガク</t>
    </rPh>
    <rPh sb="4" eb="6">
      <t>チンリョウ</t>
    </rPh>
    <rPh sb="7" eb="9">
      <t>ジッショウ</t>
    </rPh>
    <rPh sb="9" eb="12">
      <t>ジッケントウ</t>
    </rPh>
    <rPh sb="24" eb="26">
      <t>ケイジョウ</t>
    </rPh>
    <rPh sb="36" eb="38">
      <t>サンテイ</t>
    </rPh>
    <rPh sb="38" eb="39">
      <t>シキ</t>
    </rPh>
    <rPh sb="41" eb="43">
      <t>ケイヤク</t>
    </rPh>
    <rPh sb="43" eb="45">
      <t>ブブン</t>
    </rPh>
    <rPh sb="45" eb="47">
      <t>ゼンタイ</t>
    </rPh>
    <rPh sb="48" eb="50">
      <t>ゲツガク</t>
    </rPh>
    <rPh sb="50" eb="52">
      <t>チンリョウ</t>
    </rPh>
    <rPh sb="55" eb="57">
      <t>シヨウ</t>
    </rPh>
    <rPh sb="57" eb="59">
      <t>ブブン</t>
    </rPh>
    <rPh sb="60" eb="62">
      <t>メンセキ</t>
    </rPh>
    <rPh sb="65" eb="67">
      <t>ケイヤク</t>
    </rPh>
    <rPh sb="67" eb="69">
      <t>ブブン</t>
    </rPh>
    <rPh sb="69" eb="71">
      <t>ゼンタイ</t>
    </rPh>
    <rPh sb="72" eb="74">
      <t>メンセキ</t>
    </rPh>
    <rPh sb="78" eb="80">
      <t>シキキン</t>
    </rPh>
    <rPh sb="81" eb="83">
      <t>レイキン</t>
    </rPh>
    <rPh sb="84" eb="86">
      <t>チュウカイ</t>
    </rPh>
    <rPh sb="86" eb="87">
      <t>リョウ</t>
    </rPh>
    <rPh sb="88" eb="91">
      <t>キョウエキヒ</t>
    </rPh>
    <rPh sb="91" eb="92">
      <t>トウ</t>
    </rPh>
    <rPh sb="93" eb="95">
      <t>ジョセイ</t>
    </rPh>
    <rPh sb="95" eb="98">
      <t>タイショウガイ</t>
    </rPh>
    <rPh sb="104" eb="106">
      <t>ジッショウ</t>
    </rPh>
    <rPh sb="106" eb="108">
      <t>ジッケン</t>
    </rPh>
    <rPh sb="108" eb="109">
      <t>トウ</t>
    </rPh>
    <rPh sb="110" eb="112">
      <t>ジッシ</t>
    </rPh>
    <rPh sb="113" eb="115">
      <t>ヒツヨウ</t>
    </rPh>
    <rPh sb="116" eb="118">
      <t>キキ</t>
    </rPh>
    <rPh sb="119" eb="121">
      <t>セツビ</t>
    </rPh>
    <rPh sb="121" eb="122">
      <t>トウ</t>
    </rPh>
    <rPh sb="128" eb="131">
      <t>シヨウリョウ</t>
    </rPh>
    <rPh sb="161" eb="163">
      <t>ジッショウ</t>
    </rPh>
    <rPh sb="163" eb="165">
      <t>ジッケン</t>
    </rPh>
    <rPh sb="165" eb="166">
      <t>トウ</t>
    </rPh>
    <rPh sb="167" eb="169">
      <t>イタク</t>
    </rPh>
    <rPh sb="170" eb="172">
      <t>ガイチュウ</t>
    </rPh>
    <rPh sb="174" eb="176">
      <t>ヒヨウ</t>
    </rPh>
    <rPh sb="181" eb="183">
      <t>イタク</t>
    </rPh>
    <rPh sb="184" eb="187">
      <t>ガイチュウヒ</t>
    </rPh>
    <rPh sb="189" eb="191">
      <t>ケイジョウ</t>
    </rPh>
    <rPh sb="201" eb="202">
      <t>ワク</t>
    </rPh>
    <rPh sb="203" eb="204">
      <t>オサ</t>
    </rPh>
    <rPh sb="208" eb="210">
      <t>バアイ</t>
    </rPh>
    <rPh sb="211" eb="212">
      <t>ギョウ</t>
    </rPh>
    <rPh sb="213" eb="214">
      <t>タカ</t>
    </rPh>
    <rPh sb="216" eb="218">
      <t>ヘンコウ</t>
    </rPh>
    <phoneticPr fontId="11"/>
  </si>
  <si>
    <t>　※枠に収まらない場合は行の高さを変更してください。</t>
    <phoneticPr fontId="11"/>
  </si>
  <si>
    <r>
      <t>　</t>
    </r>
    <r>
      <rPr>
        <b/>
        <u/>
        <sz val="11"/>
        <rFont val="ＭＳ Ｐゴシック"/>
        <family val="3"/>
        <charset val="128"/>
      </rPr>
      <t>履歴事項全部証明書に記載されている全役員及び持株比率が７０％を超えるまでの全ての株主を持ち株比率が多い順に記載</t>
    </r>
    <r>
      <rPr>
        <sz val="11"/>
        <rFont val="ＭＳ Ｐゴシック"/>
        <family val="3"/>
        <charset val="128"/>
      </rPr>
      <t>し、それぞれの方が該当する欄（役員・株主）に「○」を、役職等の欄に役員は「役職」、それ以外の方は「申請企業との関係又は職業」を記載してください。
　なお、行は必要に応じて追加していただいて構いません
その際は「持ち株比率」の関数式にご注意ください。</t>
    </r>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63" eb="64">
      <t>カタ</t>
    </rPh>
    <rPh sb="69" eb="70">
      <t>ラン</t>
    </rPh>
    <rPh sb="71" eb="73">
      <t>ヤクイン</t>
    </rPh>
    <rPh sb="74" eb="76">
      <t>カブヌシ</t>
    </rPh>
    <rPh sb="83" eb="85">
      <t>ヤクショク</t>
    </rPh>
    <rPh sb="85" eb="86">
      <t>トウ</t>
    </rPh>
    <rPh sb="87" eb="88">
      <t>ラン</t>
    </rPh>
    <rPh sb="89" eb="91">
      <t>ヤクイン</t>
    </rPh>
    <rPh sb="102" eb="103">
      <t>カタ</t>
    </rPh>
    <rPh sb="119" eb="121">
      <t>キサイ</t>
    </rPh>
    <rPh sb="133" eb="134">
      <t>ギョウ</t>
    </rPh>
    <rPh sb="135" eb="137">
      <t>ヒツヨウ</t>
    </rPh>
    <rPh sb="138" eb="139">
      <t>オウ</t>
    </rPh>
    <rPh sb="150" eb="151">
      <t>カマ</t>
    </rPh>
    <rPh sb="158" eb="159">
      <t>サイ</t>
    </rPh>
    <rPh sb="161" eb="162">
      <t>モ</t>
    </rPh>
    <rPh sb="163" eb="164">
      <t>カブ</t>
    </rPh>
    <rPh sb="164" eb="166">
      <t>ヒリツ</t>
    </rPh>
    <rPh sb="168" eb="170">
      <t>カンスウ</t>
    </rPh>
    <rPh sb="170" eb="171">
      <t>シキ</t>
    </rPh>
    <rPh sb="173" eb="175">
      <t>チュウイ</t>
    </rPh>
    <phoneticPr fontId="1"/>
  </si>
  <si>
    <t>役　職
関係又は職業</t>
    <rPh sb="4" eb="6">
      <t>カンケイ</t>
    </rPh>
    <rPh sb="6" eb="7">
      <t>マタ</t>
    </rPh>
    <rPh sb="8" eb="10">
      <t>ショクギョウ</t>
    </rPh>
    <phoneticPr fontId="1"/>
  </si>
  <si>
    <t>直接人件費の対象者として申請している全員について、作業時間の内訳を記載してください。
※行が足りない場合は、印刷範囲を広げて作成ください。</t>
    <rPh sb="0" eb="5">
      <t>チョクセツジンケンヒ</t>
    </rPh>
    <rPh sb="6" eb="9">
      <t>タイショウシャ</t>
    </rPh>
    <rPh sb="12" eb="14">
      <t>シンセイ</t>
    </rPh>
    <rPh sb="18" eb="20">
      <t>ゼンイン</t>
    </rPh>
    <rPh sb="25" eb="27">
      <t>サギョウ</t>
    </rPh>
    <rPh sb="27" eb="29">
      <t>ジカン</t>
    </rPh>
    <rPh sb="30" eb="32">
      <t>ウチワケ</t>
    </rPh>
    <rPh sb="33" eb="35">
      <t>キサイ</t>
    </rPh>
    <rPh sb="44" eb="45">
      <t>ギョウ</t>
    </rPh>
    <rPh sb="46" eb="47">
      <t>タ</t>
    </rPh>
    <rPh sb="50" eb="52">
      <t>バアイ</t>
    </rPh>
    <rPh sb="54" eb="56">
      <t>インサツ</t>
    </rPh>
    <rPh sb="56" eb="58">
      <t>ハンイ</t>
    </rPh>
    <rPh sb="59" eb="60">
      <t>ヒロ</t>
    </rPh>
    <rPh sb="62" eb="64">
      <t>サクセイ</t>
    </rPh>
    <phoneticPr fontId="1"/>
  </si>
  <si>
    <t>選択してください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</si>
</sst>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176" formatCode="0.0%"/>
    <numFmt numFmtId="177" formatCode="#,###"/>
    <numFmt numFmtId="178" formatCode="#,##0_ "/>
    <numFmt numFmtId="179" formatCode="[&lt;=99999999]####\-####;\(00\)\ ####\-####"/>
    <numFmt numFmtId="180" formatCode="[$-411]ggge&quot;年&quot;m&quot;月&quot;;@"/>
    <numFmt numFmtId="181" formatCode="#,##0&quot; 円&quot;;\-#,##0&quot; 円&quot;"/>
    <numFmt numFmtId="182" formatCode="&quot;原&quot;\-General"/>
    <numFmt numFmtId="183" formatCode="&quot;機&quot;\-General"/>
    <numFmt numFmtId="184" formatCode="&quot;人&quot;\-General"/>
    <numFmt numFmtId="185" formatCode="0.E+00"/>
    <numFmt numFmtId="186" formatCode="#,###.000"/>
    <numFmt numFmtId="187" formatCode="0;;;@"/>
    <numFmt numFmtId="188" formatCode="[&lt;=999]000;[&lt;=9999]000\-00;000\-0000"/>
    <numFmt numFmtId="189" formatCode="#,##0;;;@"/>
    <numFmt numFmtId="190" formatCode="yyyy&quot;年&quot;m&quot;月&quot;d&quot;日&quot;;@"/>
    <numFmt numFmtId="191" formatCode="&quot;他&quot;\-General"/>
    <numFmt numFmtId="192" formatCode="[$-F800]dddd\,\ mmmm\ dd\,\ yyyy"/>
    <numFmt numFmtId="193" formatCode="[$-411]ggge&quot;年&quot;m&quot;月&quot;d&quot;日&quot;;@"/>
    <numFmt numFmtId="194" formatCode="0;\-0;;@"/>
    <numFmt numFmtId="195" formatCode="\(General\)"/>
    <numFmt numFmtId="196" formatCode="&quot;不&quot;\-General"/>
    <numFmt numFmtId="197" formatCode="General&quot;㎡&quot;"/>
    <numFmt numFmtId="198" formatCode="yyyy/mm"/>
    <numFmt numFmtId="199" formatCode="#,##0;&quot;△ &quot;#,##0"/>
    <numFmt numFmtId="200" formatCode="#,##0_)&quot;名&quot;;"/>
    <numFmt numFmtId="201" formatCode="&quot;機-&quot;0"/>
    <numFmt numFmtId="202" formatCode="&quot;委-&quot;0"/>
  </numFmts>
  <fonts count="97">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name val="ＭＳ 明朝"/>
      <family val="1"/>
      <charset val="128"/>
    </font>
    <font>
      <sz val="11"/>
      <name val="ＭＳゴシック"/>
      <family val="3"/>
      <charset val="128"/>
    </font>
    <font>
      <b/>
      <sz val="10"/>
      <color theme="1"/>
      <name val="ＭＳ Ｐゴシック"/>
      <family val="3"/>
      <charset val="128"/>
      <scheme val="minor"/>
    </font>
    <font>
      <b/>
      <sz val="12"/>
      <color theme="1"/>
      <name val="ＭＳ ゴシック"/>
      <family val="3"/>
      <charset val="128"/>
    </font>
    <font>
      <sz val="6"/>
      <name val="ＭＳ Ｐゴシック"/>
      <family val="3"/>
      <charset val="128"/>
    </font>
    <font>
      <b/>
      <sz val="12"/>
      <color theme="1"/>
      <name val="ＭＳ 明朝"/>
      <family val="1"/>
      <charset val="128"/>
    </font>
    <font>
      <sz val="12"/>
      <color theme="1"/>
      <name val="ＭＳ 明朝"/>
      <family val="1"/>
      <charset val="128"/>
    </font>
    <font>
      <sz val="10"/>
      <color theme="1"/>
      <name val="ＭＳ 明朝"/>
      <family val="1"/>
      <charset val="128"/>
    </font>
    <font>
      <sz val="11"/>
      <color theme="1"/>
      <name val="ＭＳ 明朝"/>
      <family val="1"/>
      <charset val="128"/>
    </font>
    <font>
      <sz val="10.5"/>
      <color theme="1"/>
      <name val="ＭＳ 明朝"/>
      <family val="1"/>
      <charset val="128"/>
    </font>
    <font>
      <b/>
      <sz val="11"/>
      <color theme="1"/>
      <name val="ＭＳ ゴシック"/>
      <family val="3"/>
      <charset val="128"/>
    </font>
    <font>
      <sz val="11"/>
      <color theme="1"/>
      <name val="ＭＳ ゴシック"/>
      <family val="3"/>
      <charset val="128"/>
    </font>
    <font>
      <sz val="10"/>
      <color theme="1"/>
      <name val="ＭＳ ゴシック"/>
      <family val="3"/>
      <charset val="128"/>
    </font>
    <font>
      <sz val="10"/>
      <name val="ＭＳ 明朝"/>
      <family val="1"/>
      <charset val="128"/>
    </font>
    <font>
      <sz val="11"/>
      <name val="ＭＳ ゴシック"/>
      <family val="3"/>
      <charset val="128"/>
    </font>
    <font>
      <sz val="12"/>
      <color theme="1"/>
      <name val="ＭＳ ゴシック"/>
      <family val="3"/>
      <charset val="128"/>
    </font>
    <font>
      <b/>
      <sz val="12"/>
      <name val="ＭＳ ゴシック"/>
      <family val="3"/>
      <charset val="128"/>
    </font>
    <font>
      <sz val="10"/>
      <color theme="1"/>
      <name val="HGS教科書体"/>
      <family val="1"/>
      <charset val="128"/>
    </font>
    <font>
      <sz val="11"/>
      <color indexed="8"/>
      <name val="ＭＳ Ｐゴシック"/>
      <family val="3"/>
      <charset val="128"/>
    </font>
    <font>
      <b/>
      <sz val="10"/>
      <color theme="1"/>
      <name val="ＭＳ ゴシック"/>
      <family val="3"/>
      <charset val="128"/>
    </font>
    <font>
      <u/>
      <sz val="10.8"/>
      <color theme="10"/>
      <name val="ＭＳ Ｐゴシック"/>
      <family val="3"/>
      <charset val="128"/>
    </font>
    <font>
      <sz val="10"/>
      <name val="ＭＳ ゴシック"/>
      <family val="3"/>
      <charset val="128"/>
    </font>
    <font>
      <sz val="12"/>
      <color theme="2" tint="-0.89999084444715716"/>
      <name val="ＭＳ Ｐゴシック"/>
      <family val="2"/>
      <charset val="128"/>
      <scheme val="minor"/>
    </font>
    <font>
      <b/>
      <sz val="11"/>
      <color rgb="FFFF0000"/>
      <name val="ＭＳ Ｐゴシック"/>
      <family val="3"/>
      <charset val="128"/>
      <scheme val="minor"/>
    </font>
    <font>
      <b/>
      <sz val="10"/>
      <color rgb="FFFF0000"/>
      <name val="ＭＳ ゴシック"/>
      <family val="3"/>
      <charset val="128"/>
    </font>
    <font>
      <b/>
      <sz val="10"/>
      <color rgb="FFFF0000"/>
      <name val="ＭＳ 明朝"/>
      <family val="1"/>
      <charset val="128"/>
    </font>
    <font>
      <b/>
      <sz val="11"/>
      <name val="ＭＳ ゴシック"/>
      <family val="3"/>
      <charset val="128"/>
    </font>
    <font>
      <sz val="11"/>
      <color theme="1"/>
      <name val="ＭＳ Ｐゴシック"/>
      <family val="2"/>
      <scheme val="minor"/>
    </font>
    <font>
      <b/>
      <sz val="11"/>
      <color rgb="FFFF0000"/>
      <name val="ＭＳ ゴシック"/>
      <family val="3"/>
      <charset val="128"/>
    </font>
    <font>
      <sz val="8"/>
      <color theme="1"/>
      <name val="ＭＳ ゴシック"/>
      <family val="3"/>
      <charset val="128"/>
    </font>
    <font>
      <sz val="11"/>
      <color theme="0"/>
      <name val="ＭＳ ゴシック"/>
      <family val="3"/>
      <charset val="128"/>
    </font>
    <font>
      <sz val="10"/>
      <color theme="1"/>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1"/>
      <color theme="1"/>
      <name val="ＭＳ Ｐゴシック"/>
      <family val="3"/>
      <charset val="128"/>
    </font>
    <font>
      <b/>
      <sz val="11"/>
      <color theme="1"/>
      <name val="ＭＳ Ｐゴシック"/>
      <family val="2"/>
      <charset val="128"/>
      <scheme val="minor"/>
    </font>
    <font>
      <sz val="10"/>
      <color rgb="FFFF0000"/>
      <name val="ＭＳ ゴシック"/>
      <family val="3"/>
      <charset val="128"/>
    </font>
    <font>
      <b/>
      <sz val="11"/>
      <color theme="1"/>
      <name val="ＭＳ Ｐゴシック"/>
      <family val="3"/>
      <charset val="128"/>
    </font>
    <font>
      <sz val="11"/>
      <name val="ＭＳ Ｐゴシック"/>
      <family val="2"/>
      <charset val="128"/>
      <scheme val="minor"/>
    </font>
    <font>
      <b/>
      <sz val="12"/>
      <color theme="1"/>
      <name val="ＭＳ Ｐゴシック"/>
      <family val="3"/>
      <charset val="128"/>
    </font>
    <font>
      <b/>
      <sz val="11"/>
      <name val="ＭＳ Ｐゴシック"/>
      <family val="3"/>
      <charset val="128"/>
    </font>
    <font>
      <b/>
      <sz val="16"/>
      <color theme="1"/>
      <name val="ＭＳ Ｐゴシック"/>
      <family val="3"/>
      <charset val="128"/>
    </font>
    <font>
      <sz val="11"/>
      <name val="ＭＳ Ｐゴシック"/>
      <family val="3"/>
      <charset val="128"/>
    </font>
    <font>
      <sz val="11"/>
      <name val="ＭＳ Ｐゴシック"/>
      <family val="3"/>
      <charset val="128"/>
      <scheme val="minor"/>
    </font>
    <font>
      <sz val="10"/>
      <color theme="1"/>
      <name val="ＭＳ Ｐゴシック"/>
      <family val="3"/>
      <charset val="128"/>
    </font>
    <font>
      <b/>
      <sz val="10"/>
      <color theme="1"/>
      <name val="ＭＳ 明朝"/>
      <family val="1"/>
      <charset val="128"/>
    </font>
    <font>
      <b/>
      <sz val="14"/>
      <color theme="1"/>
      <name val="ＭＳ 明朝"/>
      <family val="1"/>
      <charset val="128"/>
    </font>
    <font>
      <sz val="10.5"/>
      <name val="ＭＳ Ｐゴシック"/>
      <family val="3"/>
      <charset val="128"/>
    </font>
    <font>
      <b/>
      <sz val="10.5"/>
      <name val="ＭＳ Ｐゴシック"/>
      <family val="3"/>
      <charset val="128"/>
    </font>
    <font>
      <b/>
      <sz val="12"/>
      <name val="ＭＳ Ｐゴシック"/>
      <family val="3"/>
      <charset val="128"/>
    </font>
    <font>
      <b/>
      <sz val="11"/>
      <name val="ＭＳゴシック"/>
      <family val="3"/>
      <charset val="128"/>
    </font>
    <font>
      <sz val="9"/>
      <color theme="1"/>
      <name val="ＭＳ Ｐゴシック"/>
      <family val="3"/>
      <charset val="128"/>
      <scheme val="minor"/>
    </font>
    <font>
      <sz val="9"/>
      <name val="ＭＳ Ｐゴシック"/>
      <family val="3"/>
      <charset val="128"/>
    </font>
    <font>
      <sz val="10.5"/>
      <color theme="1"/>
      <name val="ＭＳ Ｐゴシック"/>
      <family val="3"/>
      <charset val="128"/>
    </font>
    <font>
      <b/>
      <u/>
      <sz val="11"/>
      <name val="ＭＳ Ｐゴシック"/>
      <family val="3"/>
      <charset val="128"/>
    </font>
    <font>
      <sz val="8"/>
      <name val="ＭＳ ゴシック"/>
      <family val="3"/>
      <charset val="128"/>
    </font>
    <font>
      <sz val="10"/>
      <color theme="1"/>
      <name val="ＭＳ Ｐゴシック"/>
      <family val="2"/>
      <charset val="128"/>
      <scheme val="minor"/>
    </font>
    <font>
      <sz val="9"/>
      <name val="ＭＳ Ｐゴシック"/>
      <family val="3"/>
      <charset val="128"/>
      <scheme val="minor"/>
    </font>
    <font>
      <sz val="8"/>
      <name val="ＭＳ Ｐゴシック"/>
      <family val="3"/>
      <charset val="128"/>
    </font>
    <font>
      <sz val="10.8"/>
      <name val="ＭＳ ゴシック"/>
      <family val="3"/>
      <charset val="128"/>
    </font>
    <font>
      <sz val="10.8"/>
      <color theme="1"/>
      <name val="ＭＳ ゴシック"/>
      <family val="3"/>
      <charset val="128"/>
    </font>
    <font>
      <b/>
      <sz val="14"/>
      <color rgb="FFFF0000"/>
      <name val="ＭＳ Ｐゴシック"/>
      <family val="3"/>
      <charset val="128"/>
      <scheme val="minor"/>
    </font>
    <font>
      <sz val="8"/>
      <color theme="1"/>
      <name val="ＭＳ Ｐゴシック"/>
      <family val="3"/>
      <charset val="128"/>
    </font>
    <font>
      <b/>
      <u/>
      <sz val="10"/>
      <color rgb="FFFF0000"/>
      <name val="ＭＳ Ｐゴシック"/>
      <family val="3"/>
      <charset val="128"/>
      <scheme val="minor"/>
    </font>
    <font>
      <sz val="6"/>
      <color theme="1"/>
      <name val="ＭＳ Ｐゴシック"/>
      <family val="3"/>
      <charset val="128"/>
      <scheme val="minor"/>
    </font>
    <font>
      <b/>
      <sz val="9"/>
      <color theme="1"/>
      <name val="ＭＳ Ｐゴシック"/>
      <family val="3"/>
      <charset val="128"/>
      <scheme val="minor"/>
    </font>
    <font>
      <b/>
      <sz val="9"/>
      <color theme="1"/>
      <name val="ＭＳ ゴシック"/>
      <family val="3"/>
      <charset val="128"/>
    </font>
    <font>
      <sz val="9"/>
      <color theme="1"/>
      <name val="ＭＳ Ｐ明朝"/>
      <family val="1"/>
      <charset val="128"/>
    </font>
    <font>
      <b/>
      <sz val="9"/>
      <color theme="1"/>
      <name val="ＭＳ Ｐ明朝"/>
      <family val="1"/>
      <charset val="128"/>
    </font>
    <font>
      <sz val="8"/>
      <color theme="1"/>
      <name val="ＭＳ Ｐゴシック"/>
      <family val="3"/>
      <charset val="128"/>
      <scheme val="minor"/>
    </font>
    <font>
      <sz val="8"/>
      <name val="ＭＳ Ｐゴシック"/>
      <family val="3"/>
      <charset val="128"/>
      <scheme val="minor"/>
    </font>
    <font>
      <sz val="12"/>
      <color theme="1"/>
      <name val="ＭＳ Ｐゴシック"/>
      <family val="3"/>
      <charset val="128"/>
    </font>
    <font>
      <b/>
      <sz val="9"/>
      <color theme="1"/>
      <name val="ＭＳ Ｐゴシック"/>
      <family val="3"/>
      <charset val="128"/>
    </font>
    <font>
      <b/>
      <sz val="8"/>
      <color theme="1"/>
      <name val="ＭＳ Ｐゴシック"/>
      <family val="3"/>
      <charset val="128"/>
    </font>
    <font>
      <b/>
      <sz val="9"/>
      <color rgb="FFFF0000"/>
      <name val="ＭＳ Ｐゴシック"/>
      <family val="3"/>
      <charset val="128"/>
      <scheme val="minor"/>
    </font>
    <font>
      <sz val="9"/>
      <color theme="1"/>
      <name val="ＭＳ Ｐゴシック"/>
      <family val="3"/>
      <charset val="128"/>
    </font>
    <font>
      <b/>
      <sz val="16"/>
      <color theme="1"/>
      <name val="ＭＳ Ｐゴシック"/>
      <family val="3"/>
      <charset val="128"/>
      <scheme val="minor"/>
    </font>
    <font>
      <sz val="9"/>
      <color theme="1"/>
      <name val="ＭＳ ゴシック"/>
      <family val="3"/>
      <charset val="128"/>
    </font>
    <font>
      <sz val="9"/>
      <color theme="1"/>
      <name val="ＭＳ 明朝"/>
      <family val="1"/>
      <charset val="128"/>
    </font>
    <font>
      <sz val="9"/>
      <name val="ＭＳ 明朝"/>
      <family val="1"/>
      <charset val="128"/>
    </font>
    <font>
      <b/>
      <u/>
      <sz val="9"/>
      <name val="ＭＳ 明朝"/>
      <family val="1"/>
      <charset val="128"/>
    </font>
    <font>
      <b/>
      <u/>
      <sz val="9"/>
      <color rgb="FFFF0000"/>
      <name val="ＭＳ 明朝"/>
      <family val="1"/>
      <charset val="128"/>
    </font>
    <font>
      <b/>
      <u/>
      <sz val="9"/>
      <color theme="1"/>
      <name val="ＭＳ Ｐゴシック"/>
      <family val="3"/>
      <charset val="128"/>
      <scheme val="minor"/>
    </font>
    <font>
      <b/>
      <sz val="9"/>
      <color theme="1"/>
      <name val="ＭＳ 明朝"/>
      <family val="1"/>
      <charset val="128"/>
    </font>
    <font>
      <sz val="9"/>
      <name val="ＭＳ ゴシック"/>
      <family val="3"/>
      <charset val="128"/>
    </font>
    <font>
      <sz val="9"/>
      <color theme="1"/>
      <name val="ＭＳ Ｐゴシック"/>
      <family val="2"/>
      <charset val="128"/>
      <scheme val="minor"/>
    </font>
    <font>
      <b/>
      <u/>
      <sz val="9"/>
      <color rgb="FFFF0000"/>
      <name val="ＭＳ Ｐゴシック"/>
      <family val="3"/>
      <charset val="128"/>
      <scheme val="minor"/>
    </font>
    <font>
      <b/>
      <sz val="10"/>
      <name val="ＭＳ ゴシック"/>
      <family val="3"/>
      <charset val="128"/>
    </font>
    <font>
      <sz val="14"/>
      <name val="ＭＳ 明朝"/>
      <family val="1"/>
      <charset val="128"/>
    </font>
    <font>
      <sz val="14"/>
      <color theme="1"/>
      <name val="ＭＳ 明朝"/>
      <family val="1"/>
      <charset val="128"/>
    </font>
  </fonts>
  <fills count="13">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1" tint="0.14999847407452621"/>
        <bgColor indexed="64"/>
      </patternFill>
    </fill>
    <fill>
      <patternFill patternType="solid">
        <fgColor rgb="FFDBEEF4"/>
        <bgColor indexed="64"/>
      </patternFill>
    </fill>
  </fills>
  <borders count="7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ouble">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double">
        <color indexed="64"/>
      </left>
      <right style="thin">
        <color auto="1"/>
      </right>
      <top style="thin">
        <color indexed="64"/>
      </top>
      <bottom style="thin">
        <color auto="1"/>
      </bottom>
      <diagonal/>
    </border>
    <border>
      <left style="hair">
        <color indexed="64"/>
      </left>
      <right/>
      <top style="thin">
        <color auto="1"/>
      </top>
      <bottom/>
      <diagonal/>
    </border>
    <border>
      <left style="thin">
        <color auto="1"/>
      </left>
      <right style="thin">
        <color theme="0"/>
      </right>
      <top style="thin">
        <color theme="0"/>
      </top>
      <bottom/>
      <diagonal/>
    </border>
    <border>
      <left style="double">
        <color indexed="64"/>
      </left>
      <right style="thin">
        <color auto="1"/>
      </right>
      <top style="thin">
        <color indexed="64"/>
      </top>
      <bottom/>
      <diagonal/>
    </border>
    <border>
      <left style="thin">
        <color theme="1" tint="0.24994659260841701"/>
      </left>
      <right style="thin">
        <color theme="1" tint="0.24994659260841701"/>
      </right>
      <top style="thin">
        <color theme="1" tint="0.24994659260841701"/>
      </top>
      <bottom style="double">
        <color theme="1" tint="0.24994659260841701"/>
      </bottom>
      <diagonal/>
    </border>
    <border>
      <left style="hair">
        <color indexed="64"/>
      </left>
      <right style="thin">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auto="1"/>
      </left>
      <right style="dotted">
        <color auto="1"/>
      </right>
      <top/>
      <bottom/>
      <diagonal/>
    </border>
    <border>
      <left style="dotted">
        <color indexed="64"/>
      </left>
      <right style="thin">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diagonal/>
    </border>
    <border>
      <left/>
      <right style="dotted">
        <color auto="1"/>
      </right>
      <top/>
      <bottom/>
      <diagonal/>
    </border>
    <border>
      <left style="dotted">
        <color auto="1"/>
      </left>
      <right/>
      <top/>
      <bottom/>
      <diagonal/>
    </border>
    <border>
      <left style="dotted">
        <color auto="1"/>
      </left>
      <right/>
      <top style="thin">
        <color indexed="64"/>
      </top>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indexed="64"/>
      </left>
      <right style="thin">
        <color auto="1"/>
      </right>
      <top/>
      <bottom/>
      <diagonal/>
    </border>
    <border>
      <left style="double">
        <color indexed="64"/>
      </left>
      <right style="thin">
        <color auto="1"/>
      </right>
      <top/>
      <bottom style="thin">
        <color indexed="64"/>
      </bottom>
      <diagonal/>
    </border>
    <border>
      <left style="thin">
        <color indexed="64"/>
      </left>
      <right style="hair">
        <color indexed="64"/>
      </right>
      <top style="thin">
        <color indexed="64"/>
      </top>
      <bottom/>
      <diagonal/>
    </border>
  </borders>
  <cellStyleXfs count="10">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5" fillId="0" borderId="0">
      <alignment vertical="center"/>
    </xf>
    <xf numFmtId="38" fontId="25" fillId="0" borderId="0" applyFont="0" applyFill="0" applyBorder="0" applyAlignment="0" applyProtection="0">
      <alignment vertical="center"/>
    </xf>
    <xf numFmtId="0" fontId="27" fillId="0" borderId="0" applyNumberFormat="0" applyFill="0" applyBorder="0" applyAlignment="0" applyProtection="0">
      <alignment vertical="top"/>
      <protection locked="0"/>
    </xf>
    <xf numFmtId="0" fontId="34" fillId="0" borderId="0"/>
    <xf numFmtId="192" fontId="6" fillId="0" borderId="0">
      <alignment vertical="center"/>
    </xf>
    <xf numFmtId="192" fontId="6" fillId="0" borderId="0">
      <alignment vertical="center"/>
    </xf>
    <xf numFmtId="0" fontId="34" fillId="0" borderId="0"/>
  </cellStyleXfs>
  <cellXfs count="1127">
    <xf numFmtId="0" fontId="0" fillId="0" borderId="0" xfId="0">
      <alignment vertical="center"/>
    </xf>
    <xf numFmtId="0" fontId="10" fillId="0" borderId="0" xfId="3" applyFont="1" applyFill="1" applyProtection="1">
      <alignment vertical="center"/>
    </xf>
    <xf numFmtId="0" fontId="12" fillId="0" borderId="0" xfId="3" applyFont="1" applyFill="1" applyProtection="1">
      <alignment vertical="center"/>
    </xf>
    <xf numFmtId="0" fontId="13" fillId="0" borderId="0" xfId="3" applyFont="1" applyProtection="1">
      <alignment vertical="center"/>
    </xf>
    <xf numFmtId="0" fontId="13" fillId="0" borderId="0" xfId="3" applyFont="1" applyFill="1" applyProtection="1">
      <alignment vertical="center"/>
    </xf>
    <xf numFmtId="0" fontId="15" fillId="0" borderId="0" xfId="3" applyFont="1" applyProtection="1">
      <alignment vertical="center"/>
    </xf>
    <xf numFmtId="0" fontId="15" fillId="0" borderId="0" xfId="3" applyFont="1" applyFill="1" applyProtection="1">
      <alignment vertical="center"/>
    </xf>
    <xf numFmtId="0" fontId="17" fillId="0" borderId="0" xfId="3" applyFont="1" applyFill="1" applyProtection="1">
      <alignment vertical="center"/>
    </xf>
    <xf numFmtId="0" fontId="16" fillId="0" borderId="0" xfId="3" applyFont="1" applyFill="1" applyProtection="1">
      <alignment vertical="center"/>
    </xf>
    <xf numFmtId="0" fontId="15" fillId="0" borderId="0" xfId="3" applyFont="1" applyFill="1" applyAlignment="1" applyProtection="1">
      <alignment horizontal="center" vertical="center"/>
    </xf>
    <xf numFmtId="0" fontId="13" fillId="0" borderId="0" xfId="3" applyFont="1" applyFill="1" applyAlignment="1" applyProtection="1">
      <alignment horizontal="right" vertical="center"/>
    </xf>
    <xf numFmtId="0" fontId="15" fillId="0" borderId="2" xfId="3" applyFont="1" applyBorder="1" applyAlignment="1" applyProtection="1">
      <alignment vertical="center" shrinkToFit="1"/>
    </xf>
    <xf numFmtId="0" fontId="15" fillId="0" borderId="2" xfId="3" applyFont="1" applyBorder="1" applyAlignment="1" applyProtection="1">
      <alignment vertical="center"/>
    </xf>
    <xf numFmtId="0" fontId="16" fillId="0" borderId="2" xfId="3" applyFont="1" applyFill="1" applyBorder="1" applyAlignment="1" applyProtection="1">
      <alignment vertical="center"/>
    </xf>
    <xf numFmtId="0" fontId="14" fillId="0" borderId="0" xfId="3" applyFont="1" applyProtection="1">
      <alignment vertical="center"/>
    </xf>
    <xf numFmtId="0" fontId="16" fillId="0" borderId="0" xfId="3" applyFont="1" applyProtection="1">
      <alignment vertical="center"/>
    </xf>
    <xf numFmtId="0" fontId="20" fillId="0" borderId="0" xfId="3" applyFont="1" applyProtection="1">
      <alignment vertical="center"/>
    </xf>
    <xf numFmtId="0" fontId="20" fillId="0" borderId="0" xfId="3" applyFont="1" applyAlignment="1" applyProtection="1">
      <alignment vertical="center" wrapText="1"/>
    </xf>
    <xf numFmtId="0" fontId="17" fillId="0" borderId="0" xfId="3" applyFont="1" applyProtection="1">
      <alignment vertical="center"/>
    </xf>
    <xf numFmtId="0" fontId="15" fillId="0" borderId="0" xfId="3" applyFont="1" applyFill="1" applyAlignment="1" applyProtection="1">
      <alignment vertical="center" wrapText="1"/>
    </xf>
    <xf numFmtId="0" fontId="28" fillId="0" borderId="0" xfId="3" applyFont="1" applyProtection="1">
      <alignment vertical="center"/>
    </xf>
    <xf numFmtId="0" fontId="32" fillId="0" borderId="0" xfId="3" applyFont="1" applyFill="1" applyProtection="1">
      <alignment vertical="center"/>
    </xf>
    <xf numFmtId="177" fontId="24" fillId="0" borderId="0" xfId="3" applyNumberFormat="1" applyFont="1" applyFill="1" applyBorder="1" applyAlignment="1" applyProtection="1">
      <alignment horizontal="center" vertical="center"/>
    </xf>
    <xf numFmtId="177" fontId="19" fillId="0" borderId="0" xfId="3" applyNumberFormat="1" applyFont="1" applyFill="1" applyBorder="1" applyAlignment="1" applyProtection="1">
      <alignment horizontal="center" vertical="center"/>
    </xf>
    <xf numFmtId="0" fontId="32" fillId="0" borderId="0" xfId="3" applyFont="1" applyProtection="1">
      <alignment vertical="center"/>
    </xf>
    <xf numFmtId="186" fontId="15" fillId="0" borderId="2" xfId="3" applyNumberFormat="1" applyFont="1" applyFill="1" applyBorder="1" applyAlignment="1" applyProtection="1">
      <alignment vertical="center"/>
    </xf>
    <xf numFmtId="185" fontId="16" fillId="0" borderId="0" xfId="3" applyNumberFormat="1" applyFont="1" applyFill="1" applyBorder="1" applyAlignment="1" applyProtection="1">
      <alignment vertical="center"/>
    </xf>
    <xf numFmtId="0" fontId="33" fillId="0" borderId="0" xfId="3" applyFont="1" applyProtection="1">
      <alignment vertical="center"/>
    </xf>
    <xf numFmtId="0" fontId="19" fillId="0" borderId="0" xfId="3" applyFont="1" applyProtection="1">
      <alignment vertical="center"/>
    </xf>
    <xf numFmtId="0" fontId="20" fillId="0" borderId="0" xfId="3" applyFont="1" applyBorder="1" applyProtection="1">
      <alignment vertical="center"/>
    </xf>
    <xf numFmtId="0" fontId="13" fillId="0" borderId="0" xfId="3" applyFont="1" applyFill="1" applyAlignment="1" applyProtection="1">
      <alignment vertical="center"/>
    </xf>
    <xf numFmtId="0" fontId="19" fillId="0" borderId="0" xfId="3" applyFont="1" applyFill="1" applyAlignment="1" applyProtection="1">
      <alignment horizontal="left" vertical="center"/>
    </xf>
    <xf numFmtId="0" fontId="20" fillId="0" borderId="0" xfId="3" applyFont="1" applyFill="1" applyAlignment="1" applyProtection="1">
      <alignment vertical="center" wrapText="1"/>
    </xf>
    <xf numFmtId="0" fontId="14" fillId="0" borderId="0" xfId="3" applyFont="1" applyAlignment="1" applyProtection="1">
      <alignment vertical="center" wrapText="1"/>
    </xf>
    <xf numFmtId="0" fontId="15" fillId="0" borderId="0" xfId="3" applyFont="1" applyAlignment="1" applyProtection="1">
      <alignment vertical="center" wrapText="1"/>
    </xf>
    <xf numFmtId="0" fontId="14" fillId="0" borderId="0" xfId="3" applyFont="1" applyFill="1" applyAlignment="1" applyProtection="1">
      <alignment vertical="center" wrapText="1"/>
    </xf>
    <xf numFmtId="0" fontId="28" fillId="0" borderId="0" xfId="0" applyFont="1" applyAlignment="1" applyProtection="1">
      <alignment horizontal="center" vertical="center" wrapText="1"/>
      <protection locked="0"/>
    </xf>
    <xf numFmtId="0" fontId="15" fillId="0" borderId="0" xfId="3" applyFont="1" applyAlignment="1" applyProtection="1">
      <alignment horizontal="left" vertical="top" wrapText="1"/>
    </xf>
    <xf numFmtId="0" fontId="18" fillId="0" borderId="0" xfId="0" applyFont="1" applyProtection="1">
      <alignment vertical="center"/>
    </xf>
    <xf numFmtId="0" fontId="18" fillId="0" borderId="0" xfId="0" applyFont="1" applyAlignment="1" applyProtection="1">
      <alignment vertical="center"/>
    </xf>
    <xf numFmtId="0" fontId="10" fillId="0" borderId="0" xfId="0" applyFont="1" applyProtection="1">
      <alignment vertical="center"/>
    </xf>
    <xf numFmtId="0" fontId="10" fillId="0" borderId="0" xfId="0" applyFont="1" applyAlignment="1" applyProtection="1">
      <alignment vertical="center"/>
    </xf>
    <xf numFmtId="0" fontId="18" fillId="0" borderId="0" xfId="0" applyFont="1" applyBorder="1" applyProtection="1">
      <alignment vertical="center"/>
    </xf>
    <xf numFmtId="0" fontId="19" fillId="0" borderId="0" xfId="0" applyFont="1" applyProtection="1">
      <alignment vertical="center"/>
    </xf>
    <xf numFmtId="0" fontId="0" fillId="0" borderId="0" xfId="0" applyProtection="1">
      <alignment vertical="center"/>
    </xf>
    <xf numFmtId="0" fontId="2" fillId="0" borderId="0" xfId="0" applyFont="1" applyProtection="1">
      <alignment vertical="center"/>
    </xf>
    <xf numFmtId="0" fontId="29" fillId="7" borderId="0" xfId="0" applyFont="1" applyFill="1" applyProtection="1">
      <alignment vertical="center"/>
    </xf>
    <xf numFmtId="0" fontId="0" fillId="0" borderId="0" xfId="0" applyBorder="1" applyProtection="1">
      <alignment vertical="center"/>
    </xf>
    <xf numFmtId="0" fontId="19" fillId="0" borderId="5" xfId="3" applyFont="1" applyBorder="1" applyAlignment="1" applyProtection="1">
      <alignment horizontal="left" vertical="center" wrapText="1"/>
    </xf>
    <xf numFmtId="0" fontId="19" fillId="0" borderId="5" xfId="3" applyFont="1" applyBorder="1" applyAlignment="1" applyProtection="1">
      <alignment vertical="center" wrapText="1"/>
    </xf>
    <xf numFmtId="0" fontId="10" fillId="0" borderId="0" xfId="3" applyFont="1" applyProtection="1">
      <alignment vertical="center"/>
    </xf>
    <xf numFmtId="0" fontId="7" fillId="0" borderId="0" xfId="3" applyFont="1" applyProtection="1">
      <alignment vertical="center"/>
    </xf>
    <xf numFmtId="0" fontId="14" fillId="0" borderId="0" xfId="3" applyFont="1" applyFill="1" applyProtection="1">
      <alignment vertical="center"/>
    </xf>
    <xf numFmtId="178" fontId="14" fillId="0" borderId="0" xfId="3" applyNumberFormat="1" applyFont="1" applyFill="1" applyBorder="1" applyAlignment="1" applyProtection="1">
      <alignment vertical="center" wrapText="1"/>
    </xf>
    <xf numFmtId="178" fontId="14" fillId="0" borderId="0" xfId="3" applyNumberFormat="1" applyFont="1" applyFill="1" applyBorder="1" applyAlignment="1" applyProtection="1">
      <alignment horizontal="center" vertical="center" wrapText="1"/>
    </xf>
    <xf numFmtId="178" fontId="19" fillId="0" borderId="0" xfId="3" applyNumberFormat="1" applyFont="1" applyFill="1" applyBorder="1" applyAlignment="1" applyProtection="1">
      <alignment horizontal="center" vertical="center" wrapText="1"/>
    </xf>
    <xf numFmtId="0" fontId="44" fillId="0" borderId="0" xfId="3" applyFont="1" applyProtection="1">
      <alignment vertical="center"/>
    </xf>
    <xf numFmtId="0" fontId="41" fillId="0" borderId="0" xfId="3" applyFont="1" applyProtection="1">
      <alignment vertical="center"/>
    </xf>
    <xf numFmtId="0" fontId="28" fillId="3" borderId="7" xfId="3" applyFont="1" applyFill="1" applyBorder="1" applyAlignment="1" applyProtection="1">
      <alignment horizontal="center" vertical="center" wrapText="1"/>
    </xf>
    <xf numFmtId="0" fontId="3" fillId="0" borderId="0" xfId="0" applyFont="1" applyProtection="1">
      <alignment vertical="center"/>
    </xf>
    <xf numFmtId="0" fontId="18" fillId="0" borderId="0" xfId="0" applyFont="1" applyFill="1" applyBorder="1" applyAlignment="1" applyProtection="1">
      <alignment vertical="center"/>
    </xf>
    <xf numFmtId="0" fontId="14" fillId="0" borderId="0" xfId="0" applyFont="1" applyProtection="1">
      <alignment vertical="center"/>
    </xf>
    <xf numFmtId="0" fontId="14" fillId="0" borderId="0" xfId="0" applyFont="1" applyAlignment="1" applyProtection="1">
      <alignment horizontal="center" vertical="center"/>
    </xf>
    <xf numFmtId="0" fontId="49" fillId="3" borderId="14" xfId="0" applyFont="1" applyFill="1" applyBorder="1" applyAlignment="1" applyProtection="1">
      <alignment horizontal="center" vertical="center" wrapText="1"/>
    </xf>
    <xf numFmtId="0" fontId="46" fillId="0" borderId="0" xfId="0" applyFont="1" applyProtection="1">
      <alignment vertical="center"/>
    </xf>
    <xf numFmtId="0" fontId="8" fillId="0" borderId="31" xfId="0" applyFont="1" applyBorder="1" applyAlignment="1" applyProtection="1">
      <alignment horizontal="center" vertical="center"/>
      <protection locked="0"/>
    </xf>
    <xf numFmtId="38" fontId="8" fillId="0" borderId="31" xfId="1" applyFont="1" applyBorder="1" applyAlignment="1" applyProtection="1">
      <alignment horizontal="right" vertical="center"/>
      <protection locked="0"/>
    </xf>
    <xf numFmtId="0" fontId="0" fillId="0" borderId="0" xfId="0" applyAlignment="1" applyProtection="1">
      <alignment vertical="center" wrapText="1"/>
    </xf>
    <xf numFmtId="0" fontId="3" fillId="0" borderId="0" xfId="0" applyFont="1" applyAlignment="1" applyProtection="1">
      <alignment horizontal="center" vertical="center"/>
    </xf>
    <xf numFmtId="0" fontId="0" fillId="3" borderId="9" xfId="0" applyFill="1" applyBorder="1" applyProtection="1">
      <alignment vertical="center"/>
    </xf>
    <xf numFmtId="0" fontId="0" fillId="3" borderId="4" xfId="0" applyFill="1" applyBorder="1" applyProtection="1">
      <alignment vertical="center"/>
    </xf>
    <xf numFmtId="0" fontId="28" fillId="0" borderId="0" xfId="0" applyFont="1" applyAlignment="1" applyProtection="1">
      <alignment horizontal="left" vertical="center" wrapText="1"/>
      <protection locked="0"/>
    </xf>
    <xf numFmtId="181" fontId="28" fillId="0" borderId="0" xfId="1" applyNumberFormat="1" applyFont="1" applyAlignment="1" applyProtection="1">
      <alignment horizontal="center" vertical="center" wrapText="1"/>
      <protection locked="0"/>
    </xf>
    <xf numFmtId="0" fontId="0" fillId="3" borderId="7" xfId="0" applyFill="1" applyBorder="1" applyAlignment="1" applyProtection="1">
      <alignment horizontal="center" vertical="center"/>
    </xf>
    <xf numFmtId="0" fontId="49" fillId="3" borderId="31" xfId="0" applyFont="1" applyFill="1" applyBorder="1" applyAlignment="1" applyProtection="1">
      <alignment horizontal="center" vertical="center"/>
    </xf>
    <xf numFmtId="38" fontId="8" fillId="0" borderId="43" xfId="1" applyFont="1" applyBorder="1" applyAlignment="1" applyProtection="1">
      <alignment horizontal="right" vertical="center"/>
      <protection locked="0"/>
    </xf>
    <xf numFmtId="176" fontId="57" fillId="9" borderId="34" xfId="2" applyNumberFormat="1" applyFont="1" applyFill="1" applyBorder="1" applyProtection="1">
      <alignment vertical="center"/>
    </xf>
    <xf numFmtId="38" fontId="57" fillId="9" borderId="30" xfId="1" applyFont="1" applyFill="1" applyBorder="1" applyProtection="1">
      <alignment vertical="center"/>
    </xf>
    <xf numFmtId="0" fontId="14" fillId="0" borderId="0" xfId="3" applyFont="1" applyAlignment="1" applyProtection="1">
      <alignment horizontal="left" vertical="center" wrapText="1"/>
    </xf>
    <xf numFmtId="0" fontId="35" fillId="0" borderId="0" xfId="0" applyFont="1" applyProtection="1">
      <alignment vertical="center"/>
    </xf>
    <xf numFmtId="0" fontId="0" fillId="0" borderId="7" xfId="0" applyBorder="1" applyAlignment="1" applyProtection="1">
      <alignment horizontal="center" vertical="center"/>
    </xf>
    <xf numFmtId="0" fontId="45" fillId="0" borderId="0" xfId="0" applyFont="1" applyProtection="1">
      <alignment vertical="center"/>
    </xf>
    <xf numFmtId="0" fontId="50" fillId="0" borderId="0" xfId="0" applyFont="1" applyProtection="1">
      <alignment vertical="center"/>
    </xf>
    <xf numFmtId="0" fontId="49" fillId="3" borderId="7" xfId="0" applyFont="1" applyFill="1" applyBorder="1" applyAlignment="1" applyProtection="1">
      <alignment horizontal="center" vertical="center" wrapText="1"/>
    </xf>
    <xf numFmtId="0" fontId="43" fillId="0" borderId="0" xfId="0" applyFont="1" applyBorder="1" applyAlignment="1" applyProtection="1">
      <alignment horizontal="center" vertical="center" wrapText="1"/>
    </xf>
    <xf numFmtId="0" fontId="49" fillId="3" borderId="0" xfId="0" applyFont="1" applyFill="1" applyAlignment="1" applyProtection="1">
      <alignment horizontal="center" vertical="center" wrapText="1"/>
    </xf>
    <xf numFmtId="0" fontId="49" fillId="3" borderId="0" xfId="0" applyFont="1" applyFill="1" applyAlignment="1" applyProtection="1">
      <alignment horizontal="center" vertical="center"/>
    </xf>
    <xf numFmtId="0" fontId="59" fillId="3" borderId="0" xfId="0" applyFont="1" applyFill="1" applyAlignment="1" applyProtection="1">
      <alignment horizontal="center" vertical="center" wrapText="1"/>
    </xf>
    <xf numFmtId="0" fontId="43" fillId="0" borderId="0" xfId="0" applyFont="1" applyAlignment="1" applyProtection="1">
      <alignment horizontal="left" vertical="center" wrapText="1"/>
    </xf>
    <xf numFmtId="181" fontId="43" fillId="0" borderId="0" xfId="1" applyNumberFormat="1" applyFont="1" applyAlignment="1" applyProtection="1">
      <alignment horizontal="center" vertical="center" wrapText="1"/>
    </xf>
    <xf numFmtId="0" fontId="21" fillId="0" borderId="0" xfId="0" applyFont="1" applyProtection="1">
      <alignment vertical="center"/>
    </xf>
    <xf numFmtId="0" fontId="0" fillId="0" borderId="0" xfId="0" applyFill="1" applyProtection="1">
      <alignment vertical="center"/>
    </xf>
    <xf numFmtId="0" fontId="44" fillId="0" borderId="0" xfId="0" applyFont="1" applyFill="1" applyBorder="1" applyAlignment="1" applyProtection="1">
      <alignment vertical="center"/>
    </xf>
    <xf numFmtId="0" fontId="58" fillId="0" borderId="0" xfId="0" applyFont="1" applyProtection="1">
      <alignment vertical="center"/>
    </xf>
    <xf numFmtId="0" fontId="19" fillId="0" borderId="5"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26" fillId="8" borderId="7" xfId="0" applyFont="1" applyFill="1" applyBorder="1" applyAlignment="1" applyProtection="1">
      <alignment horizontal="center" vertical="center" wrapText="1"/>
    </xf>
    <xf numFmtId="0" fontId="19" fillId="0" borderId="20" xfId="0" applyFont="1" applyFill="1" applyBorder="1" applyAlignment="1" applyProtection="1">
      <alignment horizontal="left" vertical="center" wrapText="1"/>
    </xf>
    <xf numFmtId="0" fontId="19" fillId="8" borderId="7" xfId="0" quotePrefix="1" applyFont="1" applyFill="1" applyBorder="1" applyAlignment="1" applyProtection="1">
      <alignment horizontal="center" vertical="center"/>
    </xf>
    <xf numFmtId="0" fontId="62" fillId="0" borderId="20" xfId="0" applyFont="1" applyFill="1" applyBorder="1" applyAlignment="1" applyProtection="1">
      <alignment horizontal="left" vertical="center"/>
    </xf>
    <xf numFmtId="0" fontId="28" fillId="0" borderId="20" xfId="0" applyFont="1" applyFill="1" applyBorder="1" applyAlignment="1" applyProtection="1">
      <alignment horizontal="left" vertical="center"/>
    </xf>
    <xf numFmtId="0" fontId="28" fillId="0" borderId="20" xfId="0" applyFont="1" applyFill="1" applyBorder="1" applyAlignment="1" applyProtection="1">
      <alignment horizontal="left" vertical="center" wrapText="1"/>
    </xf>
    <xf numFmtId="0" fontId="19" fillId="0" borderId="12" xfId="0" quotePrefix="1" applyFont="1" applyFill="1" applyBorder="1" applyAlignment="1" applyProtection="1">
      <alignment horizontal="center" vertical="center"/>
    </xf>
    <xf numFmtId="0" fontId="36" fillId="0" borderId="12"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6" fillId="0" borderId="12" xfId="0" applyFont="1" applyFill="1" applyBorder="1" applyAlignment="1" applyProtection="1">
      <alignment horizontal="center" vertical="center" wrapText="1"/>
    </xf>
    <xf numFmtId="0" fontId="36" fillId="0" borderId="20" xfId="0" applyFont="1" applyFill="1" applyBorder="1" applyAlignment="1" applyProtection="1">
      <alignment horizontal="center" vertical="center"/>
    </xf>
    <xf numFmtId="0" fontId="62" fillId="0" borderId="20" xfId="0" applyFont="1" applyFill="1" applyBorder="1" applyAlignment="1" applyProtection="1">
      <alignment horizontal="center" vertical="center"/>
    </xf>
    <xf numFmtId="0" fontId="62" fillId="0" borderId="20" xfId="0" applyFont="1" applyFill="1" applyBorder="1" applyAlignment="1" applyProtection="1">
      <alignment horizontal="center" vertical="center" wrapText="1"/>
    </xf>
    <xf numFmtId="0" fontId="58" fillId="0" borderId="0" xfId="0" applyFont="1" applyBorder="1" applyProtection="1">
      <alignment vertical="center"/>
    </xf>
    <xf numFmtId="0" fontId="49" fillId="3" borderId="43" xfId="0" applyFont="1" applyFill="1" applyBorder="1" applyAlignment="1" applyProtection="1">
      <alignment horizontal="center" vertical="center"/>
    </xf>
    <xf numFmtId="0" fontId="49" fillId="0" borderId="43" xfId="0" applyFont="1" applyBorder="1" applyAlignment="1" applyProtection="1">
      <alignment horizontal="center" vertical="center"/>
    </xf>
    <xf numFmtId="0" fontId="8" fillId="3" borderId="43" xfId="0" applyFont="1" applyFill="1" applyBorder="1" applyAlignment="1" applyProtection="1">
      <alignment horizontal="center" vertical="center"/>
    </xf>
    <xf numFmtId="176" fontId="8" fillId="9" borderId="43" xfId="2" applyNumberFormat="1" applyFont="1" applyFill="1" applyBorder="1" applyAlignment="1" applyProtection="1">
      <alignment horizontal="right" vertical="center"/>
    </xf>
    <xf numFmtId="0" fontId="5" fillId="0" borderId="0" xfId="0" applyFont="1" applyProtection="1">
      <alignment vertical="center"/>
    </xf>
    <xf numFmtId="0" fontId="0" fillId="6" borderId="0" xfId="0" applyFill="1" applyProtection="1">
      <alignment vertical="center"/>
    </xf>
    <xf numFmtId="0" fontId="4" fillId="3" borderId="25" xfId="0" applyFont="1" applyFill="1" applyBorder="1" applyAlignment="1" applyProtection="1">
      <alignment horizontal="center" vertical="center" wrapText="1"/>
    </xf>
    <xf numFmtId="0" fontId="38" fillId="0" borderId="0" xfId="0" applyFont="1" applyProtection="1">
      <alignment vertical="center"/>
    </xf>
    <xf numFmtId="0" fontId="38" fillId="0" borderId="0" xfId="0" applyFont="1" applyBorder="1" applyProtection="1">
      <alignment vertical="center"/>
    </xf>
    <xf numFmtId="0" fontId="4" fillId="3" borderId="25" xfId="0" applyFont="1" applyFill="1" applyBorder="1" applyAlignment="1" applyProtection="1">
      <alignment horizontal="center" vertical="top" wrapText="1"/>
    </xf>
    <xf numFmtId="0" fontId="2" fillId="0" borderId="0" xfId="0" applyFont="1" applyBorder="1" applyProtection="1">
      <alignment vertical="center"/>
    </xf>
    <xf numFmtId="0" fontId="29" fillId="0" borderId="0" xfId="0" applyFont="1" applyFill="1" applyProtection="1">
      <alignment vertical="center"/>
    </xf>
    <xf numFmtId="0" fontId="41" fillId="0" borderId="2" xfId="0" applyFont="1" applyFill="1" applyBorder="1" applyAlignment="1" applyProtection="1">
      <alignment horizontal="center" vertical="center" wrapText="1"/>
    </xf>
    <xf numFmtId="0" fontId="0" fillId="4" borderId="0" xfId="0" applyFill="1" applyProtection="1">
      <alignment vertical="center"/>
    </xf>
    <xf numFmtId="0" fontId="9" fillId="0" borderId="0" xfId="0" applyFont="1" applyBorder="1" applyAlignment="1" applyProtection="1">
      <alignment vertical="center" wrapText="1"/>
    </xf>
    <xf numFmtId="0" fontId="4" fillId="3" borderId="11" xfId="0" applyFont="1" applyFill="1" applyBorder="1" applyAlignment="1" applyProtection="1">
      <alignment vertical="center" wrapText="1"/>
    </xf>
    <xf numFmtId="0" fontId="2" fillId="0" borderId="5" xfId="0" applyFont="1" applyFill="1" applyBorder="1" applyAlignment="1" applyProtection="1">
      <alignment vertical="center"/>
    </xf>
    <xf numFmtId="0" fontId="4" fillId="0" borderId="5" xfId="0" applyFont="1" applyFill="1" applyBorder="1" applyAlignment="1" applyProtection="1">
      <alignment vertical="center"/>
    </xf>
    <xf numFmtId="0" fontId="38" fillId="0" borderId="5" xfId="0" applyFont="1" applyFill="1" applyBorder="1" applyAlignment="1" applyProtection="1">
      <alignment vertical="center"/>
    </xf>
    <xf numFmtId="0" fontId="4" fillId="0" borderId="0" xfId="0" applyFont="1" applyBorder="1" applyAlignment="1" applyProtection="1">
      <alignment horizontal="center" vertical="center"/>
    </xf>
    <xf numFmtId="0" fontId="18" fillId="0" borderId="0" xfId="0" applyFont="1" applyBorder="1" applyAlignment="1" applyProtection="1">
      <alignment horizontal="left" vertical="center" wrapText="1"/>
    </xf>
    <xf numFmtId="0" fontId="37" fillId="4" borderId="41" xfId="0" applyFont="1" applyFill="1" applyBorder="1" applyAlignment="1" applyProtection="1">
      <alignment horizontal="center" vertical="center" wrapText="1"/>
    </xf>
    <xf numFmtId="182" fontId="19" fillId="3" borderId="1" xfId="0" applyNumberFormat="1" applyFont="1" applyFill="1" applyBorder="1" applyAlignment="1" applyProtection="1">
      <alignment horizontal="center" vertical="center" wrapText="1"/>
    </xf>
    <xf numFmtId="0" fontId="31" fillId="0" borderId="41" xfId="3" applyNumberFormat="1" applyFont="1" applyBorder="1" applyAlignment="1" applyProtection="1">
      <alignment vertical="center"/>
    </xf>
    <xf numFmtId="0" fontId="28" fillId="0" borderId="0" xfId="3" applyFont="1" applyBorder="1" applyProtection="1">
      <alignment vertical="center"/>
    </xf>
    <xf numFmtId="38" fontId="20" fillId="0" borderId="0" xfId="4" applyFont="1" applyAlignment="1" applyProtection="1">
      <alignment vertical="center"/>
    </xf>
    <xf numFmtId="182" fontId="28" fillId="3" borderId="1" xfId="3" applyNumberFormat="1" applyFont="1" applyFill="1" applyBorder="1" applyAlignment="1" applyProtection="1">
      <alignment horizontal="center" vertical="center" wrapText="1"/>
    </xf>
    <xf numFmtId="38" fontId="28" fillId="0" borderId="1" xfId="1" applyNumberFormat="1" applyFont="1" applyBorder="1" applyAlignment="1" applyProtection="1">
      <alignment horizontal="center" vertical="center" wrapText="1"/>
      <protection locked="0"/>
    </xf>
    <xf numFmtId="38" fontId="28" fillId="0" borderId="40" xfId="1" applyNumberFormat="1" applyFont="1" applyBorder="1" applyAlignment="1" applyProtection="1">
      <alignment horizontal="center" vertical="center" wrapText="1"/>
      <protection locked="0"/>
    </xf>
    <xf numFmtId="38" fontId="28" fillId="0" borderId="1" xfId="1" applyNumberFormat="1" applyFont="1" applyBorder="1" applyAlignment="1" applyProtection="1">
      <alignment vertical="center" wrapText="1"/>
      <protection locked="0"/>
    </xf>
    <xf numFmtId="0" fontId="28" fillId="0" borderId="1" xfId="0" applyFont="1" applyBorder="1" applyAlignment="1" applyProtection="1">
      <alignment horizontal="left" vertical="center" wrapText="1"/>
      <protection locked="0"/>
    </xf>
    <xf numFmtId="0" fontId="28" fillId="0" borderId="1" xfId="3" applyNumberFormat="1" applyFont="1" applyBorder="1" applyAlignment="1" applyProtection="1">
      <alignment horizontal="left" vertical="center" wrapText="1"/>
      <protection locked="0"/>
    </xf>
    <xf numFmtId="183" fontId="19" fillId="3" borderId="1" xfId="0" applyNumberFormat="1" applyFont="1" applyFill="1" applyBorder="1" applyAlignment="1" applyProtection="1">
      <alignment horizontal="center" vertical="center"/>
    </xf>
    <xf numFmtId="183" fontId="28" fillId="3" borderId="1" xfId="3" applyNumberFormat="1" applyFont="1" applyFill="1" applyBorder="1" applyAlignment="1" applyProtection="1">
      <alignment horizontal="center" vertical="center"/>
    </xf>
    <xf numFmtId="0" fontId="19" fillId="0" borderId="1" xfId="0" applyFont="1" applyBorder="1" applyAlignment="1" applyProtection="1">
      <alignment horizontal="left" vertical="center" wrapText="1"/>
      <protection locked="0"/>
    </xf>
    <xf numFmtId="0" fontId="19" fillId="0" borderId="1" xfId="0" applyFont="1" applyBorder="1" applyAlignment="1" applyProtection="1">
      <alignment horizontal="center" vertical="center" wrapText="1" shrinkToFit="1"/>
      <protection locked="0"/>
    </xf>
    <xf numFmtId="0" fontId="19" fillId="0" borderId="1" xfId="0" applyFont="1" applyBorder="1" applyAlignment="1" applyProtection="1">
      <alignment horizontal="center" vertical="center" wrapText="1"/>
      <protection locked="0"/>
    </xf>
    <xf numFmtId="38" fontId="19" fillId="0" borderId="1" xfId="1" applyNumberFormat="1" applyFont="1" applyBorder="1" applyAlignment="1" applyProtection="1">
      <alignment horizontal="right" vertical="center" wrapText="1"/>
      <protection locked="0"/>
    </xf>
    <xf numFmtId="38" fontId="19" fillId="0" borderId="40" xfId="1" applyNumberFormat="1" applyFont="1" applyBorder="1" applyAlignment="1" applyProtection="1">
      <alignment horizontal="center" vertical="center" wrapText="1"/>
      <protection locked="0"/>
    </xf>
    <xf numFmtId="38" fontId="19" fillId="0" borderId="1" xfId="1" applyNumberFormat="1" applyFont="1" applyBorder="1" applyAlignment="1" applyProtection="1">
      <alignment vertical="center" wrapText="1"/>
      <protection locked="0"/>
    </xf>
    <xf numFmtId="38" fontId="28" fillId="0" borderId="1" xfId="1" applyNumberFormat="1" applyFont="1" applyBorder="1" applyAlignment="1" applyProtection="1">
      <alignment horizontal="right" vertical="center" wrapText="1"/>
      <protection locked="0"/>
    </xf>
    <xf numFmtId="0" fontId="19" fillId="0" borderId="12" xfId="3" applyFont="1" applyFill="1" applyBorder="1" applyAlignment="1" applyProtection="1">
      <alignment vertical="center"/>
    </xf>
    <xf numFmtId="38" fontId="19" fillId="0" borderId="1" xfId="1" applyNumberFormat="1" applyFont="1" applyBorder="1" applyAlignment="1" applyProtection="1">
      <alignment horizontal="center" vertical="center"/>
      <protection locked="0"/>
    </xf>
    <xf numFmtId="38" fontId="19" fillId="0" borderId="40" xfId="1" applyNumberFormat="1" applyFont="1" applyBorder="1" applyAlignment="1" applyProtection="1">
      <alignment horizontal="center" vertical="center"/>
      <protection locked="0"/>
    </xf>
    <xf numFmtId="38" fontId="19" fillId="0" borderId="1" xfId="1" applyNumberFormat="1" applyFont="1" applyBorder="1" applyAlignment="1" applyProtection="1">
      <alignment horizontal="right" vertical="center"/>
      <protection locked="0"/>
    </xf>
    <xf numFmtId="38" fontId="28" fillId="0" borderId="1" xfId="1" applyNumberFormat="1" applyFont="1" applyBorder="1" applyAlignment="1" applyProtection="1">
      <alignment horizontal="center" vertical="center"/>
      <protection locked="0"/>
    </xf>
    <xf numFmtId="38" fontId="28" fillId="0" borderId="40" xfId="1" applyNumberFormat="1" applyFont="1" applyBorder="1" applyAlignment="1" applyProtection="1">
      <alignment horizontal="center" vertical="center"/>
      <protection locked="0"/>
    </xf>
    <xf numFmtId="38" fontId="28" fillId="0" borderId="1" xfId="1" applyNumberFormat="1" applyFont="1" applyBorder="1" applyAlignment="1" applyProtection="1">
      <alignment horizontal="right" vertical="center"/>
      <protection locked="0"/>
    </xf>
    <xf numFmtId="0" fontId="18" fillId="0" borderId="1" xfId="3" applyNumberFormat="1" applyFont="1" applyBorder="1" applyAlignment="1" applyProtection="1">
      <alignment horizontal="left" vertical="center" wrapText="1"/>
      <protection locked="0"/>
    </xf>
    <xf numFmtId="0" fontId="18" fillId="0" borderId="0" xfId="3" applyFont="1" applyFill="1" applyBorder="1" applyAlignment="1" applyProtection="1">
      <alignment horizontal="center" vertical="center" wrapText="1" shrinkToFit="1"/>
    </xf>
    <xf numFmtId="0" fontId="18" fillId="0" borderId="0" xfId="3" applyFont="1" applyBorder="1" applyAlignment="1" applyProtection="1">
      <alignment horizontal="center" vertical="center"/>
    </xf>
    <xf numFmtId="0" fontId="21" fillId="0" borderId="0" xfId="3" applyFont="1" applyBorder="1" applyAlignment="1" applyProtection="1">
      <alignment vertical="center"/>
    </xf>
    <xf numFmtId="0" fontId="28" fillId="3" borderId="1" xfId="3" applyNumberFormat="1" applyFont="1" applyFill="1" applyBorder="1" applyAlignment="1" applyProtection="1">
      <alignment horizontal="center" vertical="center" wrapText="1"/>
    </xf>
    <xf numFmtId="178" fontId="19" fillId="3" borderId="1" xfId="3" applyNumberFormat="1" applyFont="1" applyFill="1" applyBorder="1" applyAlignment="1" applyProtection="1">
      <alignment horizontal="center" vertical="center" wrapText="1"/>
    </xf>
    <xf numFmtId="178" fontId="19" fillId="3" borderId="1" xfId="3" applyNumberFormat="1" applyFont="1" applyFill="1" applyBorder="1" applyAlignment="1" applyProtection="1">
      <alignment horizontal="center" vertical="center" textRotation="255" wrapText="1"/>
    </xf>
    <xf numFmtId="184" fontId="28" fillId="3" borderId="1" xfId="3" applyNumberFormat="1" applyFont="1" applyFill="1" applyBorder="1" applyAlignment="1" applyProtection="1">
      <alignment horizontal="center" vertical="center"/>
    </xf>
    <xf numFmtId="0" fontId="20" fillId="10" borderId="0" xfId="3" applyFont="1" applyFill="1" applyProtection="1">
      <alignment vertical="center"/>
    </xf>
    <xf numFmtId="184" fontId="28" fillId="3" borderId="11" xfId="3" applyNumberFormat="1" applyFont="1" applyFill="1" applyBorder="1" applyAlignment="1" applyProtection="1">
      <alignment horizontal="center" vertical="center"/>
    </xf>
    <xf numFmtId="178" fontId="24" fillId="0" borderId="0" xfId="3" applyNumberFormat="1" applyFont="1" applyFill="1" applyBorder="1" applyAlignment="1" applyProtection="1">
      <alignment horizontal="center" vertical="center" wrapText="1"/>
    </xf>
    <xf numFmtId="0" fontId="5" fillId="0" borderId="0" xfId="3" applyFont="1" applyProtection="1">
      <alignment vertical="center"/>
    </xf>
    <xf numFmtId="178" fontId="19" fillId="0" borderId="1" xfId="3" applyNumberFormat="1" applyFont="1" applyBorder="1" applyAlignment="1" applyProtection="1">
      <alignment horizontal="left" vertical="center" wrapText="1"/>
      <protection locked="0"/>
    </xf>
    <xf numFmtId="178" fontId="19" fillId="0" borderId="11" xfId="3" applyNumberFormat="1" applyFont="1" applyBorder="1" applyAlignment="1" applyProtection="1">
      <alignment horizontal="left" vertical="center" wrapText="1"/>
      <protection locked="0"/>
    </xf>
    <xf numFmtId="178" fontId="19" fillId="9" borderId="1" xfId="3" applyNumberFormat="1" applyFont="1" applyFill="1" applyBorder="1" applyAlignment="1" applyProtection="1">
      <alignment horizontal="center" vertical="center" wrapText="1"/>
    </xf>
    <xf numFmtId="0" fontId="24" fillId="2" borderId="0" xfId="0" applyNumberFormat="1" applyFont="1" applyFill="1" applyBorder="1" applyAlignment="1" applyProtection="1">
      <alignment horizontal="center" vertical="center"/>
    </xf>
    <xf numFmtId="0" fontId="19" fillId="0" borderId="0" xfId="0" applyNumberFormat="1" applyFont="1" applyFill="1" applyBorder="1" applyAlignment="1" applyProtection="1">
      <alignment vertical="center"/>
    </xf>
    <xf numFmtId="38" fontId="19" fillId="0" borderId="0" xfId="0" applyNumberFormat="1" applyFont="1" applyFill="1" applyBorder="1" applyAlignment="1" applyProtection="1">
      <alignment vertical="center"/>
    </xf>
    <xf numFmtId="38" fontId="19" fillId="0" borderId="0" xfId="0" applyNumberFormat="1" applyFont="1" applyFill="1" applyBorder="1" applyAlignment="1" applyProtection="1">
      <alignment horizontal="right" vertical="center"/>
    </xf>
    <xf numFmtId="38" fontId="24" fillId="0" borderId="0" xfId="0" applyNumberFormat="1" applyFont="1" applyFill="1" applyBorder="1" applyAlignment="1" applyProtection="1">
      <alignment horizontal="center" vertical="center" wrapText="1"/>
    </xf>
    <xf numFmtId="178" fontId="24" fillId="2" borderId="0" xfId="3" applyNumberFormat="1" applyFont="1" applyFill="1" applyBorder="1" applyAlignment="1" applyProtection="1">
      <alignment horizontal="center" vertical="center" wrapText="1"/>
    </xf>
    <xf numFmtId="38" fontId="19" fillId="0" borderId="1" xfId="1" applyNumberFormat="1" applyFont="1" applyBorder="1" applyAlignment="1" applyProtection="1">
      <alignment horizontal="center" vertical="center" wrapText="1"/>
      <protection locked="0"/>
    </xf>
    <xf numFmtId="38" fontId="19" fillId="0" borderId="1" xfId="1" applyNumberFormat="1" applyFont="1" applyBorder="1" applyAlignment="1" applyProtection="1">
      <alignment horizontal="left" vertical="center" wrapText="1"/>
      <protection locked="0"/>
    </xf>
    <xf numFmtId="0" fontId="28" fillId="0" borderId="7" xfId="0" applyFont="1" applyBorder="1" applyAlignment="1" applyProtection="1">
      <alignment horizontal="left" vertical="center" wrapText="1"/>
      <protection locked="0"/>
    </xf>
    <xf numFmtId="0" fontId="8" fillId="0" borderId="31" xfId="0" applyFont="1" applyBorder="1" applyAlignment="1" applyProtection="1">
      <alignment horizontal="left" vertical="center" wrapText="1"/>
      <protection locked="0"/>
    </xf>
    <xf numFmtId="0" fontId="21" fillId="0" borderId="7" xfId="0" applyFont="1" applyFill="1" applyBorder="1" applyAlignment="1" applyProtection="1">
      <alignment horizontal="left" vertical="center" wrapText="1"/>
      <protection locked="0"/>
    </xf>
    <xf numFmtId="0" fontId="63" fillId="0" borderId="0" xfId="0" applyFont="1" applyProtection="1">
      <alignment vertical="center"/>
    </xf>
    <xf numFmtId="0" fontId="31" fillId="0" borderId="0" xfId="3" applyFont="1" applyProtection="1">
      <alignment vertical="center"/>
    </xf>
    <xf numFmtId="0" fontId="4" fillId="0" borderId="0" xfId="0" applyFont="1" applyBorder="1" applyAlignment="1" applyProtection="1">
      <alignment vertical="top"/>
    </xf>
    <xf numFmtId="0" fontId="4" fillId="0" borderId="0" xfId="0" applyFont="1" applyBorder="1" applyAlignment="1" applyProtection="1">
      <alignment horizontal="left" vertical="center"/>
    </xf>
    <xf numFmtId="0" fontId="18" fillId="0" borderId="12" xfId="0" applyFont="1" applyBorder="1" applyAlignment="1" applyProtection="1">
      <alignment horizontal="center" vertical="center"/>
      <protection locked="0"/>
    </xf>
    <xf numFmtId="0" fontId="0" fillId="0" borderId="0" xfId="0" applyAlignment="1" applyProtection="1">
      <alignment horizontal="center" vertical="center"/>
    </xf>
    <xf numFmtId="0" fontId="18" fillId="0" borderId="2" xfId="0" applyFont="1" applyBorder="1" applyAlignment="1" applyProtection="1">
      <alignment horizontal="center" vertical="center"/>
    </xf>
    <xf numFmtId="0" fontId="22" fillId="0" borderId="0" xfId="0" applyFont="1" applyProtection="1">
      <alignment vertical="center"/>
    </xf>
    <xf numFmtId="0" fontId="18" fillId="0" borderId="19" xfId="0" applyFont="1" applyBorder="1" applyAlignment="1" applyProtection="1">
      <alignment horizontal="left" vertical="center"/>
    </xf>
    <xf numFmtId="0" fontId="18" fillId="0" borderId="3" xfId="0" applyFont="1" applyBorder="1" applyAlignment="1" applyProtection="1">
      <alignment horizontal="left" vertical="center"/>
    </xf>
    <xf numFmtId="0" fontId="44" fillId="3" borderId="7" xfId="0" applyFont="1" applyFill="1" applyBorder="1" applyAlignment="1" applyProtection="1">
      <alignment horizontal="center" vertical="center"/>
    </xf>
    <xf numFmtId="0" fontId="63" fillId="4" borderId="0" xfId="0" applyFont="1" applyFill="1" applyProtection="1">
      <alignment vertical="center"/>
    </xf>
    <xf numFmtId="0" fontId="4" fillId="0" borderId="0" xfId="0" applyFont="1" applyProtection="1">
      <alignment vertical="center"/>
    </xf>
    <xf numFmtId="0" fontId="0" fillId="0" borderId="7" xfId="0" applyBorder="1" applyProtection="1">
      <alignment vertical="center"/>
    </xf>
    <xf numFmtId="0" fontId="19" fillId="0" borderId="0" xfId="3" applyFont="1" applyFill="1" applyAlignment="1" applyProtection="1">
      <alignment horizontal="center" vertical="center"/>
    </xf>
    <xf numFmtId="0" fontId="7" fillId="0" borderId="0" xfId="3" applyFont="1" applyAlignment="1" applyProtection="1">
      <alignment horizontal="left" vertical="center" wrapText="1"/>
    </xf>
    <xf numFmtId="0" fontId="4" fillId="3" borderId="0" xfId="0" applyFont="1" applyFill="1" applyBorder="1" applyAlignment="1" applyProtection="1">
      <alignment horizontal="left" vertical="center" wrapText="1"/>
    </xf>
    <xf numFmtId="0" fontId="76" fillId="0" borderId="0" xfId="0" applyFont="1" applyFill="1" applyBorder="1" applyAlignment="1" applyProtection="1">
      <alignment horizontal="left" vertical="center" wrapText="1"/>
      <protection locked="0"/>
    </xf>
    <xf numFmtId="0" fontId="76" fillId="0" borderId="62" xfId="0" applyFont="1" applyFill="1" applyBorder="1" applyAlignment="1" applyProtection="1">
      <alignment horizontal="center" vertical="center"/>
      <protection locked="0"/>
    </xf>
    <xf numFmtId="0" fontId="76" fillId="0" borderId="58" xfId="0" applyFont="1" applyFill="1" applyBorder="1" applyAlignment="1" applyProtection="1">
      <alignment horizontal="center" vertical="center"/>
      <protection locked="0"/>
    </xf>
    <xf numFmtId="0" fontId="76" fillId="0" borderId="59" xfId="0" applyFont="1" applyFill="1" applyBorder="1" applyAlignment="1" applyProtection="1">
      <alignment horizontal="center" vertical="center"/>
      <protection locked="0"/>
    </xf>
    <xf numFmtId="0" fontId="76" fillId="0" borderId="63" xfId="0" applyFont="1" applyFill="1" applyBorder="1" applyAlignment="1" applyProtection="1">
      <alignment horizontal="center" vertical="center"/>
      <protection locked="0"/>
    </xf>
    <xf numFmtId="0" fontId="76" fillId="0" borderId="64" xfId="0" applyFont="1" applyFill="1" applyBorder="1" applyAlignment="1" applyProtection="1">
      <alignment horizontal="center" vertical="center"/>
      <protection locked="0"/>
    </xf>
    <xf numFmtId="0" fontId="76" fillId="0" borderId="65" xfId="0" applyFont="1" applyFill="1" applyBorder="1" applyAlignment="1" applyProtection="1">
      <alignment horizontal="center" vertical="center"/>
      <protection locked="0"/>
    </xf>
    <xf numFmtId="0" fontId="76" fillId="0" borderId="0" xfId="0" applyFont="1" applyFill="1" applyAlignment="1" applyProtection="1">
      <alignment horizontal="left" vertical="center" wrapText="1"/>
      <protection locked="0"/>
    </xf>
    <xf numFmtId="195" fontId="80" fillId="3" borderId="9" xfId="0" applyNumberFormat="1" applyFont="1" applyFill="1" applyBorder="1" applyAlignment="1" applyProtection="1">
      <alignment horizontal="center" vertical="center" wrapText="1"/>
    </xf>
    <xf numFmtId="195" fontId="80" fillId="3" borderId="11" xfId="0" applyNumberFormat="1" applyFont="1" applyFill="1" applyBorder="1" applyAlignment="1" applyProtection="1">
      <alignment horizontal="center" vertical="center" wrapText="1"/>
    </xf>
    <xf numFmtId="0" fontId="81" fillId="0" borderId="0" xfId="0" applyFont="1" applyProtection="1">
      <alignment vertical="center"/>
    </xf>
    <xf numFmtId="195" fontId="80" fillId="3" borderId="1" xfId="0" applyNumberFormat="1" applyFont="1" applyFill="1" applyBorder="1" applyAlignment="1" applyProtection="1">
      <alignment horizontal="center" vertical="center" wrapText="1"/>
    </xf>
    <xf numFmtId="195" fontId="80" fillId="2" borderId="12" xfId="0" applyNumberFormat="1" applyFont="1" applyFill="1" applyBorder="1" applyAlignment="1" applyProtection="1">
      <alignment horizontal="center" vertical="center" wrapText="1"/>
    </xf>
    <xf numFmtId="0" fontId="69" fillId="2" borderId="13" xfId="0" applyFont="1" applyFill="1" applyBorder="1" applyAlignment="1" applyProtection="1">
      <alignment vertical="center" wrapText="1"/>
    </xf>
    <xf numFmtId="0" fontId="69" fillId="2" borderId="12" xfId="0" applyFont="1" applyFill="1" applyBorder="1" applyAlignment="1" applyProtection="1">
      <alignment vertical="center" wrapText="1"/>
    </xf>
    <xf numFmtId="0" fontId="69" fillId="2" borderId="2" xfId="0" applyFont="1" applyFill="1" applyBorder="1" applyAlignment="1" applyProtection="1">
      <alignment vertical="center" wrapText="1"/>
    </xf>
    <xf numFmtId="195" fontId="80" fillId="3" borderId="8" xfId="0" applyNumberFormat="1" applyFont="1" applyFill="1" applyBorder="1" applyAlignment="1" applyProtection="1">
      <alignment horizontal="center" vertical="center" wrapText="1"/>
    </xf>
    <xf numFmtId="0" fontId="79" fillId="3" borderId="9" xfId="0" applyNumberFormat="1" applyFont="1" applyFill="1" applyBorder="1" applyAlignment="1" applyProtection="1">
      <alignment horizontal="left" vertical="top" wrapText="1"/>
    </xf>
    <xf numFmtId="0" fontId="79" fillId="4" borderId="7" xfId="0" applyNumberFormat="1" applyFont="1" applyFill="1" applyBorder="1" applyAlignment="1" applyProtection="1">
      <alignment horizontal="center" vertical="center" wrapText="1"/>
    </xf>
    <xf numFmtId="0" fontId="80" fillId="4" borderId="7" xfId="0" applyFont="1" applyFill="1" applyBorder="1" applyAlignment="1" applyProtection="1">
      <alignment horizontal="center" vertical="center"/>
      <protection locked="0"/>
    </xf>
    <xf numFmtId="0" fontId="80" fillId="4" borderId="7" xfId="0" applyNumberFormat="1" applyFont="1" applyFill="1" applyBorder="1" applyAlignment="1" applyProtection="1">
      <alignment horizontal="center" vertical="center" wrapText="1"/>
      <protection locked="0"/>
    </xf>
    <xf numFmtId="0" fontId="58" fillId="0" borderId="0" xfId="0" applyFont="1" applyAlignment="1" applyProtection="1">
      <alignment vertical="center"/>
    </xf>
    <xf numFmtId="0" fontId="58" fillId="0" borderId="0" xfId="0" applyFont="1" applyAlignment="1" applyProtection="1">
      <alignment vertical="center" wrapText="1"/>
    </xf>
    <xf numFmtId="0" fontId="79" fillId="2" borderId="11" xfId="0" applyNumberFormat="1" applyFont="1" applyFill="1" applyBorder="1" applyAlignment="1" applyProtection="1">
      <alignment horizontal="left" vertical="top" wrapText="1"/>
    </xf>
    <xf numFmtId="0" fontId="79" fillId="2" borderId="12" xfId="0" applyNumberFormat="1" applyFont="1" applyFill="1" applyBorder="1" applyAlignment="1" applyProtection="1">
      <alignment horizontal="left" vertical="top" wrapText="1"/>
    </xf>
    <xf numFmtId="0" fontId="79" fillId="2" borderId="13" xfId="0" applyNumberFormat="1" applyFont="1" applyFill="1" applyBorder="1" applyAlignment="1" applyProtection="1">
      <alignment horizontal="left" vertical="top" wrapText="1"/>
    </xf>
    <xf numFmtId="0" fontId="2" fillId="0" borderId="5" xfId="0" applyFont="1" applyFill="1" applyBorder="1" applyAlignment="1" applyProtection="1">
      <alignment horizontal="left" vertical="center" indent="1"/>
    </xf>
    <xf numFmtId="0" fontId="4" fillId="3" borderId="7" xfId="0" applyFont="1" applyFill="1" applyBorder="1" applyAlignment="1" applyProtection="1">
      <alignment horizontal="left" vertical="center" wrapText="1"/>
    </xf>
    <xf numFmtId="0" fontId="79" fillId="3" borderId="8" xfId="0" applyNumberFormat="1" applyFont="1" applyFill="1" applyBorder="1" applyAlignment="1" applyProtection="1">
      <alignment vertical="center" wrapText="1"/>
    </xf>
    <xf numFmtId="0" fontId="84" fillId="0" borderId="0" xfId="3" applyFont="1" applyFill="1" applyAlignment="1" applyProtection="1">
      <alignment horizontal="right" vertical="center"/>
    </xf>
    <xf numFmtId="0" fontId="14" fillId="0" borderId="0" xfId="3" applyFont="1" applyAlignment="1" applyProtection="1">
      <alignment vertical="center"/>
    </xf>
    <xf numFmtId="0" fontId="32" fillId="0" borderId="0" xfId="3" applyFont="1" applyAlignment="1" applyProtection="1">
      <alignment horizontal="left" vertical="top" wrapText="1"/>
    </xf>
    <xf numFmtId="0" fontId="19" fillId="3" borderId="12" xfId="3" applyFont="1" applyFill="1" applyBorder="1" applyAlignment="1" applyProtection="1">
      <alignment vertical="center"/>
    </xf>
    <xf numFmtId="0" fontId="14" fillId="0" borderId="0" xfId="3" applyFont="1" applyFill="1" applyAlignment="1" applyProtection="1">
      <alignment vertical="center"/>
    </xf>
    <xf numFmtId="0" fontId="14" fillId="0" borderId="0" xfId="3" applyFont="1" applyAlignment="1" applyProtection="1">
      <alignment vertical="top" wrapText="1"/>
    </xf>
    <xf numFmtId="0" fontId="19" fillId="3" borderId="67" xfId="3" applyFont="1" applyFill="1" applyBorder="1" applyAlignment="1" applyProtection="1">
      <alignment vertical="center"/>
    </xf>
    <xf numFmtId="0" fontId="19" fillId="3" borderId="68" xfId="3" applyFont="1" applyFill="1" applyBorder="1" applyAlignment="1" applyProtection="1">
      <alignment vertical="center"/>
    </xf>
    <xf numFmtId="0" fontId="19" fillId="3" borderId="69" xfId="3" applyFont="1" applyFill="1" applyBorder="1" applyAlignment="1" applyProtection="1">
      <alignment horizontal="center" vertical="center"/>
    </xf>
    <xf numFmtId="0" fontId="14" fillId="0" borderId="0" xfId="3" applyFont="1" applyAlignment="1" applyProtection="1">
      <alignment horizontal="left" vertical="top" wrapText="1"/>
    </xf>
    <xf numFmtId="0" fontId="15" fillId="0" borderId="0" xfId="3" applyFont="1" applyFill="1" applyBorder="1" applyAlignment="1" applyProtection="1">
      <alignment vertical="center" wrapText="1"/>
    </xf>
    <xf numFmtId="178" fontId="19" fillId="3" borderId="1" xfId="3" applyNumberFormat="1" applyFont="1" applyFill="1" applyBorder="1" applyAlignment="1" applyProtection="1">
      <alignment vertical="center" textRotation="255"/>
    </xf>
    <xf numFmtId="196" fontId="28" fillId="3" borderId="1" xfId="3" applyNumberFormat="1" applyFont="1" applyFill="1" applyBorder="1" applyAlignment="1" applyProtection="1">
      <alignment horizontal="center" vertical="center"/>
    </xf>
    <xf numFmtId="178" fontId="84" fillId="4" borderId="1" xfId="3" applyNumberFormat="1" applyFont="1" applyFill="1" applyBorder="1" applyAlignment="1" applyProtection="1">
      <alignment horizontal="left" vertical="center" wrapText="1"/>
      <protection locked="0"/>
    </xf>
    <xf numFmtId="38" fontId="84" fillId="0" borderId="1" xfId="1" applyNumberFormat="1" applyFont="1" applyBorder="1" applyAlignment="1" applyProtection="1">
      <alignment horizontal="left" vertical="center" wrapText="1"/>
      <protection locked="0"/>
    </xf>
    <xf numFmtId="197" fontId="19" fillId="4" borderId="1" xfId="3" applyNumberFormat="1" applyFont="1" applyFill="1" applyBorder="1" applyAlignment="1" applyProtection="1">
      <alignment horizontal="center" vertical="center" wrapText="1"/>
      <protection locked="0"/>
    </xf>
    <xf numFmtId="191" fontId="28" fillId="3" borderId="1" xfId="3" applyNumberFormat="1" applyFont="1" applyFill="1" applyBorder="1" applyAlignment="1" applyProtection="1">
      <alignment horizontal="center" vertical="center"/>
    </xf>
    <xf numFmtId="199" fontId="84" fillId="0" borderId="78" xfId="1" applyNumberFormat="1" applyFont="1" applyBorder="1" applyAlignment="1" applyProtection="1">
      <alignment horizontal="center" vertical="center" wrapText="1"/>
      <protection locked="0"/>
    </xf>
    <xf numFmtId="0" fontId="28" fillId="0" borderId="7" xfId="0" applyFont="1" applyBorder="1" applyAlignment="1" applyProtection="1">
      <alignment horizontal="left" vertical="center" shrinkToFit="1"/>
      <protection locked="0"/>
    </xf>
    <xf numFmtId="200" fontId="21" fillId="0" borderId="7" xfId="0" applyNumberFormat="1" applyFont="1" applyFill="1" applyBorder="1" applyAlignment="1" applyProtection="1">
      <alignment horizontal="right" vertical="center"/>
      <protection locked="0"/>
    </xf>
    <xf numFmtId="49" fontId="80" fillId="4" borderId="7" xfId="0" applyNumberFormat="1" applyFont="1" applyFill="1" applyBorder="1" applyAlignment="1" applyProtection="1">
      <alignment vertical="center" shrinkToFit="1"/>
      <protection locked="0"/>
    </xf>
    <xf numFmtId="0" fontId="80" fillId="4" borderId="7" xfId="0" applyFont="1" applyFill="1" applyBorder="1" applyAlignment="1" applyProtection="1">
      <alignment horizontal="left" vertical="center" wrapText="1"/>
      <protection locked="0"/>
    </xf>
    <xf numFmtId="202" fontId="19" fillId="3" borderId="1" xfId="0" applyNumberFormat="1" applyFont="1" applyFill="1" applyBorder="1" applyAlignment="1" applyProtection="1">
      <alignment horizontal="center" vertical="center"/>
    </xf>
    <xf numFmtId="198" fontId="84" fillId="0" borderId="1" xfId="1" applyNumberFormat="1" applyFont="1" applyBorder="1" applyAlignment="1" applyProtection="1">
      <alignment horizontal="center" vertical="center" shrinkToFit="1"/>
      <protection locked="0"/>
    </xf>
    <xf numFmtId="180" fontId="84" fillId="0" borderId="1" xfId="1" applyNumberFormat="1" applyFont="1" applyBorder="1" applyAlignment="1" applyProtection="1">
      <alignment horizontal="center" vertical="center" shrinkToFit="1"/>
      <protection locked="0"/>
    </xf>
    <xf numFmtId="0" fontId="76" fillId="0" borderId="62" xfId="0" applyFont="1" applyFill="1" applyBorder="1" applyAlignment="1" applyProtection="1">
      <alignment horizontal="right" vertical="center"/>
      <protection locked="0"/>
    </xf>
    <xf numFmtId="0" fontId="76" fillId="0" borderId="58" xfId="0" applyFont="1" applyFill="1" applyBorder="1" applyAlignment="1" applyProtection="1">
      <alignment horizontal="right" vertical="center"/>
      <protection locked="0"/>
    </xf>
    <xf numFmtId="0" fontId="76" fillId="0" borderId="59" xfId="0" applyFont="1" applyFill="1" applyBorder="1" applyAlignment="1" applyProtection="1">
      <alignment horizontal="right" vertical="center"/>
      <protection locked="0"/>
    </xf>
    <xf numFmtId="0" fontId="76" fillId="0" borderId="63" xfId="0" applyFont="1" applyFill="1" applyBorder="1" applyAlignment="1" applyProtection="1">
      <alignment horizontal="right" vertical="center"/>
      <protection locked="0"/>
    </xf>
    <xf numFmtId="0" fontId="76" fillId="0" borderId="64" xfId="0" applyFont="1" applyFill="1" applyBorder="1" applyAlignment="1" applyProtection="1">
      <alignment horizontal="right" vertical="center"/>
      <protection locked="0"/>
    </xf>
    <xf numFmtId="0" fontId="76" fillId="0" borderId="65" xfId="0" applyFont="1" applyFill="1" applyBorder="1" applyAlignment="1" applyProtection="1">
      <alignment horizontal="right" vertical="center"/>
      <protection locked="0"/>
    </xf>
    <xf numFmtId="195" fontId="76" fillId="3" borderId="0" xfId="0" applyNumberFormat="1" applyFont="1" applyFill="1" applyBorder="1" applyAlignment="1" applyProtection="1">
      <alignment horizontal="center" vertical="center"/>
    </xf>
    <xf numFmtId="49" fontId="18" fillId="0" borderId="0" xfId="0" applyNumberFormat="1" applyFont="1" applyFill="1" applyBorder="1" applyAlignment="1" applyProtection="1">
      <alignment vertical="center"/>
    </xf>
    <xf numFmtId="49" fontId="18" fillId="0" borderId="0" xfId="0" applyNumberFormat="1" applyFont="1" applyAlignment="1" applyProtection="1">
      <alignment horizontal="center" vertical="center"/>
    </xf>
    <xf numFmtId="49" fontId="14" fillId="0" borderId="0" xfId="0" applyNumberFormat="1" applyFont="1" applyAlignment="1" applyProtection="1">
      <alignment horizontal="center" vertical="center"/>
    </xf>
    <xf numFmtId="49" fontId="0" fillId="0" borderId="0" xfId="0" applyNumberFormat="1" applyAlignment="1" applyProtection="1">
      <alignment vertical="center"/>
    </xf>
    <xf numFmtId="49" fontId="18" fillId="0" borderId="0" xfId="0" applyNumberFormat="1" applyFont="1" applyAlignment="1" applyProtection="1">
      <alignment vertical="center"/>
    </xf>
    <xf numFmtId="49" fontId="35" fillId="0" borderId="0" xfId="0" applyNumberFormat="1" applyFont="1" applyAlignment="1" applyProtection="1">
      <alignment vertical="center"/>
    </xf>
    <xf numFmtId="49" fontId="90" fillId="0" borderId="0" xfId="0" applyNumberFormat="1" applyFont="1" applyAlignment="1" applyProtection="1">
      <alignment horizontal="left" vertical="top" wrapText="1"/>
    </xf>
    <xf numFmtId="49" fontId="85" fillId="0" borderId="0" xfId="0" applyNumberFormat="1" applyFont="1" applyAlignment="1" applyProtection="1">
      <alignment horizontal="left" vertical="center" wrapText="1"/>
    </xf>
    <xf numFmtId="0" fontId="27" fillId="0" borderId="0" xfId="5" applyAlignment="1" applyProtection="1">
      <alignment vertical="center"/>
    </xf>
    <xf numFmtId="0" fontId="27" fillId="0" borderId="0" xfId="5" applyFill="1" applyAlignment="1" applyProtection="1">
      <alignment vertical="center"/>
    </xf>
    <xf numFmtId="0" fontId="38" fillId="4" borderId="55" xfId="0" applyNumberFormat="1" applyFont="1" applyFill="1" applyBorder="1" applyAlignment="1" applyProtection="1">
      <alignment horizontal="center" vertical="center" shrinkToFit="1"/>
      <protection locked="0"/>
    </xf>
    <xf numFmtId="0" fontId="92" fillId="0" borderId="0" xfId="0" applyFont="1" applyBorder="1" applyAlignment="1" applyProtection="1">
      <alignment horizontal="center" vertical="top" wrapText="1"/>
    </xf>
    <xf numFmtId="0" fontId="92" fillId="0" borderId="2" xfId="0" applyFont="1" applyBorder="1" applyAlignment="1" applyProtection="1">
      <alignment horizontal="center" vertical="top" wrapText="1"/>
    </xf>
    <xf numFmtId="0" fontId="92" fillId="0" borderId="5" xfId="0" applyFont="1" applyBorder="1" applyAlignment="1" applyProtection="1">
      <alignment horizontal="center" vertical="top" wrapText="1"/>
    </xf>
    <xf numFmtId="0" fontId="84" fillId="3" borderId="1" xfId="0" applyFont="1" applyFill="1" applyBorder="1" applyAlignment="1" applyProtection="1">
      <alignment horizontal="center" vertical="center" wrapText="1"/>
    </xf>
    <xf numFmtId="0" fontId="84" fillId="3" borderId="40" xfId="0" applyFont="1" applyFill="1" applyBorder="1" applyAlignment="1" applyProtection="1">
      <alignment horizontal="center" vertical="center" wrapText="1"/>
    </xf>
    <xf numFmtId="0" fontId="84" fillId="3" borderId="1" xfId="3" applyNumberFormat="1" applyFont="1" applyFill="1" applyBorder="1" applyAlignment="1" applyProtection="1">
      <alignment horizontal="center" vertical="center" wrapText="1"/>
    </xf>
    <xf numFmtId="0" fontId="84" fillId="3" borderId="7" xfId="3" applyNumberFormat="1" applyFont="1" applyFill="1" applyBorder="1" applyAlignment="1" applyProtection="1">
      <alignment horizontal="center" vertical="center" textRotation="255" wrapText="1"/>
    </xf>
    <xf numFmtId="0" fontId="84" fillId="3" borderId="7" xfId="3" applyNumberFormat="1" applyFont="1" applyFill="1" applyBorder="1" applyAlignment="1" applyProtection="1">
      <alignment horizontal="center" vertical="center" textRotation="255" wrapText="1" shrinkToFit="1"/>
    </xf>
    <xf numFmtId="0" fontId="84" fillId="3" borderId="7" xfId="3" applyNumberFormat="1" applyFont="1" applyFill="1" applyBorder="1" applyAlignment="1" applyProtection="1">
      <alignment horizontal="center" vertical="center" wrapText="1"/>
    </xf>
    <xf numFmtId="0" fontId="28" fillId="0" borderId="14" xfId="0" applyFont="1" applyBorder="1" applyAlignment="1" applyProtection="1">
      <alignment horizontal="left" vertical="center" wrapText="1"/>
      <protection locked="0"/>
    </xf>
    <xf numFmtId="0" fontId="84" fillId="3" borderId="40" xfId="3" applyNumberFormat="1" applyFont="1" applyFill="1" applyBorder="1" applyAlignment="1" applyProtection="1">
      <alignment horizontal="center" vertical="center" wrapText="1"/>
    </xf>
    <xf numFmtId="0" fontId="19" fillId="0" borderId="14" xfId="0" applyFont="1" applyBorder="1" applyAlignment="1" applyProtection="1">
      <alignment horizontal="left" vertical="center" wrapText="1"/>
      <protection locked="0"/>
    </xf>
    <xf numFmtId="0" fontId="91" fillId="3" borderId="1" xfId="3" applyNumberFormat="1" applyFont="1" applyFill="1" applyBorder="1" applyAlignment="1" applyProtection="1">
      <alignment horizontal="center" vertical="center" wrapText="1"/>
    </xf>
    <xf numFmtId="178" fontId="84" fillId="3" borderId="1" xfId="3" applyNumberFormat="1" applyFont="1" applyFill="1" applyBorder="1" applyAlignment="1" applyProtection="1">
      <alignment horizontal="center" vertical="center" wrapText="1"/>
    </xf>
    <xf numFmtId="178" fontId="84" fillId="3" borderId="78" xfId="3" applyNumberFormat="1" applyFont="1" applyFill="1" applyBorder="1" applyAlignment="1" applyProtection="1">
      <alignment horizontal="center" vertical="center" wrapText="1"/>
    </xf>
    <xf numFmtId="178" fontId="84" fillId="3" borderId="2" xfId="3" applyNumberFormat="1" applyFont="1" applyFill="1" applyBorder="1" applyAlignment="1" applyProtection="1">
      <alignment horizontal="center" vertical="center" wrapText="1"/>
    </xf>
    <xf numFmtId="178" fontId="84" fillId="3" borderId="14" xfId="3" applyNumberFormat="1" applyFont="1" applyFill="1" applyBorder="1" applyAlignment="1" applyProtection="1">
      <alignment horizontal="center" vertical="center" wrapText="1"/>
    </xf>
    <xf numFmtId="0" fontId="85" fillId="0" borderId="0" xfId="0" applyNumberFormat="1" applyFont="1" applyAlignment="1" applyProtection="1">
      <alignment horizontal="left" vertical="top" wrapText="1"/>
    </xf>
    <xf numFmtId="0" fontId="0" fillId="0" borderId="0" xfId="0" applyAlignment="1" applyProtection="1">
      <alignment horizontal="left" vertical="center" indent="1"/>
    </xf>
    <xf numFmtId="0" fontId="18" fillId="0" borderId="0" xfId="0" applyFont="1" applyAlignment="1" applyProtection="1">
      <alignment horizontal="center" vertical="center"/>
    </xf>
    <xf numFmtId="0" fontId="18" fillId="0" borderId="0" xfId="0" applyFont="1" applyFill="1" applyBorder="1" applyAlignment="1" applyProtection="1">
      <alignment horizontal="center" vertical="center"/>
    </xf>
    <xf numFmtId="49" fontId="85" fillId="0" borderId="0" xfId="0" applyNumberFormat="1" applyFont="1" applyAlignment="1" applyProtection="1">
      <alignment horizontal="left" vertical="top" wrapText="1"/>
    </xf>
    <xf numFmtId="49" fontId="14" fillId="0" borderId="0" xfId="0" applyNumberFormat="1" applyFont="1" applyAlignment="1" applyProtection="1">
      <alignment vertical="center"/>
    </xf>
    <xf numFmtId="49" fontId="0" fillId="0" borderId="0" xfId="0" applyNumberFormat="1" applyAlignment="1" applyProtection="1">
      <alignment horizontal="center" vertical="center"/>
    </xf>
    <xf numFmtId="0" fontId="14" fillId="0" borderId="0" xfId="0" applyFont="1" applyAlignment="1" applyProtection="1">
      <alignment horizontal="left" vertical="center" wrapText="1"/>
    </xf>
    <xf numFmtId="0" fontId="48" fillId="0" borderId="0" xfId="0" applyFont="1" applyAlignment="1" applyProtection="1">
      <alignment horizontal="center" vertical="center"/>
    </xf>
    <xf numFmtId="0" fontId="41" fillId="3" borderId="48" xfId="0" applyFont="1" applyFill="1" applyBorder="1" applyAlignment="1" applyProtection="1">
      <alignment horizontal="center" vertical="center"/>
    </xf>
    <xf numFmtId="0" fontId="41" fillId="3" borderId="4" xfId="0" applyFont="1" applyFill="1" applyBorder="1" applyAlignment="1" applyProtection="1">
      <alignment horizontal="center" vertical="center"/>
    </xf>
    <xf numFmtId="0" fontId="41" fillId="3" borderId="7" xfId="0" applyFont="1" applyFill="1" applyBorder="1" applyAlignment="1" applyProtection="1">
      <alignment horizontal="center" vertical="center"/>
    </xf>
    <xf numFmtId="0" fontId="22" fillId="0" borderId="2" xfId="0" applyFont="1" applyBorder="1" applyAlignment="1" applyProtection="1">
      <alignment horizontal="center" vertical="center"/>
      <protection locked="0"/>
    </xf>
    <xf numFmtId="0" fontId="49" fillId="3" borderId="7" xfId="0" applyFont="1" applyFill="1" applyBorder="1" applyAlignment="1" applyProtection="1">
      <alignment horizontal="center" vertical="center"/>
    </xf>
    <xf numFmtId="0" fontId="27" fillId="0" borderId="0" xfId="5" applyAlignment="1" applyProtection="1">
      <alignment horizontal="center" vertical="center"/>
    </xf>
    <xf numFmtId="0" fontId="58" fillId="0" borderId="0" xfId="0" applyFont="1" applyBorder="1" applyAlignment="1" applyProtection="1">
      <alignment horizontal="left" vertical="top" wrapText="1"/>
    </xf>
    <xf numFmtId="0" fontId="75" fillId="0" borderId="0" xfId="0" applyFont="1" applyFill="1" applyBorder="1" applyAlignment="1" applyProtection="1">
      <alignment horizontal="left" vertical="center" wrapText="1"/>
    </xf>
    <xf numFmtId="195" fontId="80" fillId="3" borderId="20" xfId="0" applyNumberFormat="1" applyFont="1" applyFill="1" applyBorder="1" applyAlignment="1" applyProtection="1">
      <alignment horizontal="center" vertical="center" wrapText="1"/>
    </xf>
    <xf numFmtId="0" fontId="19" fillId="3" borderId="13" xfId="3" applyFont="1" applyFill="1" applyBorder="1" applyAlignment="1" applyProtection="1">
      <alignment horizontal="center" vertical="center"/>
    </xf>
    <xf numFmtId="0" fontId="86" fillId="0" borderId="0" xfId="3" applyFont="1" applyAlignment="1" applyProtection="1">
      <alignment horizontal="left" vertical="center" wrapText="1"/>
    </xf>
    <xf numFmtId="0" fontId="86" fillId="0" borderId="0" xfId="3" applyFont="1" applyAlignment="1" applyProtection="1">
      <alignment horizontal="left" vertical="top" wrapText="1"/>
    </xf>
    <xf numFmtId="178" fontId="19" fillId="3" borderId="7" xfId="3" applyNumberFormat="1" applyFont="1" applyFill="1" applyBorder="1" applyAlignment="1" applyProtection="1">
      <alignment horizontal="center" vertical="center" wrapText="1"/>
    </xf>
    <xf numFmtId="0" fontId="84" fillId="0" borderId="5" xfId="3" applyFont="1" applyFill="1" applyBorder="1" applyAlignment="1" applyProtection="1">
      <alignment horizontal="right" wrapText="1"/>
    </xf>
    <xf numFmtId="178" fontId="84" fillId="4" borderId="11" xfId="3" applyNumberFormat="1" applyFont="1" applyFill="1" applyBorder="1" applyAlignment="1" applyProtection="1">
      <alignment horizontal="left" vertical="center" wrapText="1"/>
      <protection locked="0"/>
    </xf>
    <xf numFmtId="0" fontId="18" fillId="4" borderId="0" xfId="0" applyFont="1" applyFill="1" applyBorder="1" applyProtection="1">
      <alignment vertical="center"/>
    </xf>
    <xf numFmtId="0" fontId="20" fillId="4" borderId="0" xfId="3" applyFont="1" applyFill="1" applyBorder="1" applyProtection="1">
      <alignment vertical="center"/>
    </xf>
    <xf numFmtId="182" fontId="28" fillId="3" borderId="11" xfId="3" applyNumberFormat="1" applyFont="1" applyFill="1" applyBorder="1" applyAlignment="1" applyProtection="1">
      <alignment horizontal="center" vertical="center" wrapText="1"/>
    </xf>
    <xf numFmtId="0" fontId="28" fillId="0" borderId="11" xfId="3" applyNumberFormat="1" applyFont="1" applyBorder="1" applyAlignment="1" applyProtection="1">
      <alignment horizontal="left" vertical="center" wrapText="1"/>
      <protection locked="0"/>
    </xf>
    <xf numFmtId="0" fontId="28" fillId="0" borderId="11" xfId="0" applyFont="1" applyBorder="1" applyAlignment="1" applyProtection="1">
      <alignment horizontal="left" vertical="center" wrapText="1"/>
      <protection locked="0"/>
    </xf>
    <xf numFmtId="38" fontId="28" fillId="0" borderId="11" xfId="1" applyNumberFormat="1" applyFont="1" applyBorder="1" applyAlignment="1" applyProtection="1">
      <alignment horizontal="center" vertical="center" wrapText="1"/>
      <protection locked="0"/>
    </xf>
    <xf numFmtId="38" fontId="28" fillId="0" borderId="54" xfId="1" applyNumberFormat="1" applyFont="1" applyBorder="1" applyAlignment="1" applyProtection="1">
      <alignment horizontal="center" vertical="center" wrapText="1"/>
      <protection locked="0"/>
    </xf>
    <xf numFmtId="38" fontId="28" fillId="0" borderId="11" xfId="1" applyNumberFormat="1" applyFont="1" applyBorder="1" applyAlignment="1" applyProtection="1">
      <alignment vertical="center" wrapText="1"/>
      <protection locked="0"/>
    </xf>
    <xf numFmtId="182" fontId="19" fillId="3" borderId="11" xfId="0" applyNumberFormat="1" applyFont="1" applyFill="1" applyBorder="1" applyAlignment="1" applyProtection="1">
      <alignment horizontal="center" vertical="center" wrapText="1"/>
    </xf>
    <xf numFmtId="0" fontId="84" fillId="3" borderId="13" xfId="3" applyNumberFormat="1" applyFont="1" applyFill="1" applyBorder="1" applyAlignment="1" applyProtection="1">
      <alignment horizontal="center" vertical="center" wrapText="1" shrinkToFit="1"/>
    </xf>
    <xf numFmtId="0" fontId="84" fillId="3" borderId="55" xfId="3" applyNumberFormat="1" applyFont="1" applyFill="1" applyBorder="1" applyAlignment="1" applyProtection="1">
      <alignment horizontal="center" vertical="center" wrapText="1" shrinkToFit="1"/>
    </xf>
    <xf numFmtId="0" fontId="95" fillId="0" borderId="0" xfId="3" applyFont="1" applyAlignment="1" applyProtection="1">
      <alignment horizontal="left" wrapText="1"/>
    </xf>
    <xf numFmtId="183" fontId="19" fillId="3" borderId="11" xfId="0" applyNumberFormat="1" applyFont="1" applyFill="1" applyBorder="1" applyAlignment="1" applyProtection="1">
      <alignment horizontal="center" vertical="center"/>
    </xf>
    <xf numFmtId="0" fontId="19" fillId="0" borderId="11" xfId="0" applyFont="1" applyBorder="1" applyAlignment="1" applyProtection="1">
      <alignment horizontal="left" vertical="center" wrapText="1"/>
      <protection locked="0"/>
    </xf>
    <xf numFmtId="0" fontId="19" fillId="0" borderId="11" xfId="0" applyFont="1" applyBorder="1" applyAlignment="1" applyProtection="1">
      <alignment horizontal="center" vertical="center" wrapText="1" shrinkToFit="1"/>
      <protection locked="0"/>
    </xf>
    <xf numFmtId="0" fontId="19" fillId="0" borderId="11" xfId="0" applyFont="1" applyBorder="1" applyAlignment="1" applyProtection="1">
      <alignment horizontal="center" vertical="center" wrapText="1"/>
      <protection locked="0"/>
    </xf>
    <xf numFmtId="38" fontId="28" fillId="0" borderId="11" xfId="1" applyNumberFormat="1" applyFont="1" applyBorder="1" applyAlignment="1" applyProtection="1">
      <alignment horizontal="right" vertical="center" wrapText="1"/>
      <protection locked="0"/>
    </xf>
    <xf numFmtId="0" fontId="19" fillId="0" borderId="7" xfId="0" applyFont="1" applyBorder="1" applyAlignment="1" applyProtection="1">
      <alignment horizontal="left" vertical="center" wrapText="1"/>
      <protection locked="0"/>
    </xf>
    <xf numFmtId="202" fontId="19" fillId="3" borderId="11" xfId="0" applyNumberFormat="1" applyFont="1" applyFill="1" applyBorder="1" applyAlignment="1" applyProtection="1">
      <alignment horizontal="center" vertical="center"/>
    </xf>
    <xf numFmtId="38" fontId="28" fillId="0" borderId="11" xfId="1" applyNumberFormat="1" applyFont="1" applyBorder="1" applyAlignment="1" applyProtection="1">
      <alignment horizontal="center" vertical="center"/>
      <protection locked="0"/>
    </xf>
    <xf numFmtId="38" fontId="28" fillId="0" borderId="54" xfId="1" applyNumberFormat="1" applyFont="1" applyBorder="1" applyAlignment="1" applyProtection="1">
      <alignment horizontal="center" vertical="center"/>
      <protection locked="0"/>
    </xf>
    <xf numFmtId="38" fontId="28" fillId="0" borderId="11" xfId="1" applyNumberFormat="1" applyFont="1" applyBorder="1" applyAlignment="1" applyProtection="1">
      <alignment horizontal="right" vertical="center"/>
      <protection locked="0"/>
    </xf>
    <xf numFmtId="0" fontId="84" fillId="3" borderId="14" xfId="3" applyNumberFormat="1" applyFont="1" applyFill="1" applyBorder="1" applyAlignment="1" applyProtection="1">
      <alignment horizontal="center" vertical="center" wrapText="1"/>
    </xf>
    <xf numFmtId="0" fontId="20" fillId="0" borderId="0" xfId="3" applyFont="1" applyAlignment="1" applyProtection="1"/>
    <xf numFmtId="178" fontId="14" fillId="0" borderId="0" xfId="3" applyNumberFormat="1" applyFont="1" applyFill="1" applyBorder="1" applyAlignment="1" applyProtection="1">
      <alignment wrapText="1"/>
    </xf>
    <xf numFmtId="178" fontId="14" fillId="0" borderId="0" xfId="3" applyNumberFormat="1" applyFont="1" applyFill="1" applyBorder="1" applyAlignment="1" applyProtection="1">
      <alignment horizontal="center" wrapText="1"/>
    </xf>
    <xf numFmtId="178" fontId="14" fillId="0" borderId="0" xfId="3" applyNumberFormat="1" applyFont="1" applyFill="1" applyBorder="1" applyAlignment="1" applyProtection="1">
      <alignment horizontal="center"/>
    </xf>
    <xf numFmtId="178" fontId="96" fillId="0" borderId="0" xfId="3" applyNumberFormat="1" applyFont="1" applyFill="1" applyBorder="1" applyAlignment="1" applyProtection="1"/>
    <xf numFmtId="178" fontId="19" fillId="9" borderId="11" xfId="3" applyNumberFormat="1" applyFont="1" applyFill="1" applyBorder="1" applyAlignment="1" applyProtection="1">
      <alignment horizontal="center" vertical="center" wrapText="1"/>
    </xf>
    <xf numFmtId="38" fontId="19" fillId="0" borderId="11" xfId="1" applyNumberFormat="1" applyFont="1" applyBorder="1" applyAlignment="1" applyProtection="1">
      <alignment horizontal="left" vertical="center" wrapText="1"/>
      <protection locked="0"/>
    </xf>
    <xf numFmtId="38" fontId="19" fillId="0" borderId="11" xfId="1" applyNumberFormat="1" applyFont="1" applyBorder="1" applyAlignment="1" applyProtection="1">
      <alignment horizontal="right" vertical="center" wrapText="1"/>
      <protection locked="0"/>
    </xf>
    <xf numFmtId="196" fontId="28" fillId="3" borderId="11" xfId="3" applyNumberFormat="1" applyFont="1" applyFill="1" applyBorder="1" applyAlignment="1" applyProtection="1">
      <alignment horizontal="center" vertical="center"/>
    </xf>
    <xf numFmtId="197" fontId="19" fillId="4" borderId="11" xfId="3" applyNumberFormat="1" applyFont="1" applyFill="1" applyBorder="1" applyAlignment="1" applyProtection="1">
      <alignment horizontal="center" vertical="center" wrapText="1"/>
      <protection locked="0"/>
    </xf>
    <xf numFmtId="38" fontId="84" fillId="0" borderId="11" xfId="1" applyNumberFormat="1" applyFont="1" applyBorder="1" applyAlignment="1" applyProtection="1">
      <alignment horizontal="left" vertical="center" wrapText="1"/>
      <protection locked="0"/>
    </xf>
    <xf numFmtId="198" fontId="84" fillId="0" borderId="11" xfId="1" applyNumberFormat="1" applyFont="1" applyBorder="1" applyAlignment="1" applyProtection="1">
      <alignment horizontal="center" vertical="center" shrinkToFit="1"/>
      <protection locked="0"/>
    </xf>
    <xf numFmtId="38" fontId="19" fillId="0" borderId="11" xfId="1" applyNumberFormat="1" applyFont="1" applyBorder="1" applyAlignment="1" applyProtection="1">
      <alignment horizontal="center" vertical="center" wrapText="1"/>
      <protection locked="0"/>
    </xf>
    <xf numFmtId="178" fontId="19" fillId="3" borderId="14" xfId="3" applyNumberFormat="1" applyFont="1" applyFill="1" applyBorder="1" applyAlignment="1" applyProtection="1">
      <alignment horizontal="center" vertical="center" wrapText="1"/>
    </xf>
    <xf numFmtId="0" fontId="4" fillId="0" borderId="0" xfId="0" applyFont="1" applyAlignment="1" applyProtection="1">
      <alignment vertical="center" wrapText="1"/>
    </xf>
    <xf numFmtId="0" fontId="18" fillId="0" borderId="11" xfId="0" applyFont="1" applyBorder="1" applyAlignment="1" applyProtection="1">
      <alignment horizontal="center" vertical="center"/>
      <protection locked="0"/>
    </xf>
    <xf numFmtId="190" fontId="18" fillId="0" borderId="12" xfId="0" applyNumberFormat="1" applyFont="1" applyFill="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3" fillId="0" borderId="0" xfId="0" applyFont="1" applyAlignment="1" applyProtection="1">
      <alignment vertical="center"/>
    </xf>
    <xf numFmtId="0" fontId="4" fillId="0" borderId="0" xfId="0" applyFont="1" applyAlignment="1" applyProtection="1">
      <alignment horizontal="center" vertical="center"/>
    </xf>
    <xf numFmtId="0" fontId="4" fillId="11" borderId="0" xfId="6" applyFont="1" applyFill="1" applyBorder="1" applyAlignment="1" applyProtection="1">
      <alignment horizontal="center" vertical="center"/>
    </xf>
    <xf numFmtId="0" fontId="5" fillId="0" borderId="0" xfId="6" applyNumberFormat="1" applyFont="1" applyBorder="1" applyAlignment="1" applyProtection="1">
      <alignment horizontal="left" vertical="center"/>
    </xf>
    <xf numFmtId="0" fontId="5" fillId="0" borderId="0" xfId="6" applyNumberFormat="1" applyFont="1" applyFill="1" applyBorder="1" applyAlignment="1" applyProtection="1">
      <alignment horizontal="left" vertical="center"/>
    </xf>
    <xf numFmtId="49" fontId="5" fillId="0" borderId="0" xfId="6" applyNumberFormat="1" applyFont="1" applyBorder="1" applyAlignment="1" applyProtection="1">
      <alignment horizontal="left" vertical="center"/>
    </xf>
    <xf numFmtId="0" fontId="18" fillId="0" borderId="48" xfId="0" applyFont="1" applyBorder="1" applyAlignment="1" applyProtection="1">
      <alignment horizontal="left" vertical="center" wrapText="1"/>
    </xf>
    <xf numFmtId="49" fontId="5" fillId="0" borderId="0" xfId="6" applyNumberFormat="1" applyFont="1" applyBorder="1" applyAlignment="1" applyProtection="1">
      <alignment horizontal="center" vertical="center"/>
    </xf>
    <xf numFmtId="0" fontId="5" fillId="0" borderId="0" xfId="6" applyFont="1" applyBorder="1" applyProtection="1"/>
    <xf numFmtId="0" fontId="4" fillId="0" borderId="0" xfId="6" applyFont="1" applyBorder="1" applyAlignment="1" applyProtection="1">
      <alignment horizontal="center" vertical="center"/>
    </xf>
    <xf numFmtId="0" fontId="30" fillId="0" borderId="0" xfId="0" applyFont="1" applyProtection="1">
      <alignment vertical="center"/>
    </xf>
    <xf numFmtId="0" fontId="68" fillId="0" borderId="0" xfId="0" applyFont="1" applyProtection="1">
      <alignment vertical="center"/>
    </xf>
    <xf numFmtId="0" fontId="18" fillId="0" borderId="54" xfId="0" applyFont="1" applyBorder="1" applyAlignment="1" applyProtection="1">
      <alignment horizontal="left" vertical="center"/>
    </xf>
    <xf numFmtId="0" fontId="18" fillId="0" borderId="13" xfId="0" applyFont="1" applyBorder="1" applyAlignment="1" applyProtection="1">
      <alignment horizontal="right" vertical="center"/>
    </xf>
    <xf numFmtId="0" fontId="18" fillId="0" borderId="11" xfId="0" applyFont="1" applyBorder="1" applyAlignment="1" applyProtection="1">
      <alignment horizontal="left" vertical="center" wrapText="1"/>
    </xf>
    <xf numFmtId="0" fontId="18" fillId="0" borderId="12" xfId="0" applyFont="1" applyBorder="1" applyAlignment="1" applyProtection="1">
      <alignment horizontal="left" vertical="center" wrapText="1"/>
    </xf>
    <xf numFmtId="0" fontId="5" fillId="0" borderId="0" xfId="6" applyFont="1" applyBorder="1" applyAlignment="1" applyProtection="1"/>
    <xf numFmtId="0" fontId="5" fillId="0" borderId="0" xfId="6" applyFont="1" applyBorder="1" applyAlignment="1" applyProtection="1">
      <alignment vertical="center"/>
    </xf>
    <xf numFmtId="0" fontId="5" fillId="0" borderId="0" xfId="6" applyFont="1" applyBorder="1" applyAlignment="1" applyProtection="1">
      <alignment horizontal="left" vertical="center" wrapText="1"/>
    </xf>
    <xf numFmtId="49" fontId="14" fillId="0" borderId="9" xfId="0" applyNumberFormat="1" applyFont="1" applyBorder="1" applyAlignment="1" applyProtection="1">
      <alignment horizontal="left" vertical="center" wrapText="1"/>
    </xf>
    <xf numFmtId="0" fontId="18" fillId="0" borderId="0" xfId="0" applyFont="1" applyBorder="1" applyAlignment="1" applyProtection="1">
      <alignment horizontal="left" vertical="top" wrapText="1"/>
    </xf>
    <xf numFmtId="0" fontId="0" fillId="0" borderId="0" xfId="0" applyAlignment="1" applyProtection="1">
      <alignment horizontal="left" vertical="center"/>
    </xf>
    <xf numFmtId="0" fontId="74" fillId="0" borderId="5" xfId="0" applyFont="1" applyBorder="1" applyAlignment="1" applyProtection="1">
      <alignment vertical="center" wrapText="1"/>
    </xf>
    <xf numFmtId="0" fontId="76" fillId="3" borderId="1" xfId="0" applyFont="1" applyFill="1" applyBorder="1" applyAlignment="1" applyProtection="1">
      <alignment horizontal="center" vertical="center"/>
    </xf>
    <xf numFmtId="0" fontId="76" fillId="3" borderId="56" xfId="0" applyFont="1" applyFill="1" applyBorder="1" applyAlignment="1" applyProtection="1">
      <alignment horizontal="center" vertical="center"/>
    </xf>
    <xf numFmtId="0" fontId="76" fillId="3" borderId="57" xfId="0" applyFont="1" applyFill="1" applyBorder="1" applyAlignment="1" applyProtection="1">
      <alignment horizontal="center" vertical="center"/>
    </xf>
    <xf numFmtId="0" fontId="76" fillId="3" borderId="2" xfId="0" applyFont="1" applyFill="1" applyBorder="1" applyAlignment="1" applyProtection="1">
      <alignment horizontal="center" vertical="center"/>
    </xf>
    <xf numFmtId="0" fontId="76" fillId="3" borderId="9" xfId="0" applyFont="1" applyFill="1" applyBorder="1" applyAlignment="1" applyProtection="1">
      <alignment horizontal="center" textRotation="255"/>
    </xf>
    <xf numFmtId="0" fontId="76" fillId="3" borderId="58" xfId="0" applyFont="1" applyFill="1" applyBorder="1" applyAlignment="1" applyProtection="1">
      <alignment horizontal="center" textRotation="255"/>
    </xf>
    <xf numFmtId="0" fontId="76" fillId="3" borderId="59" xfId="0" applyFont="1" applyFill="1" applyBorder="1" applyAlignment="1" applyProtection="1">
      <alignment horizontal="center" textRotation="255"/>
    </xf>
    <xf numFmtId="0" fontId="76" fillId="3" borderId="0" xfId="0" applyFont="1" applyFill="1" applyBorder="1" applyAlignment="1" applyProtection="1">
      <alignment horizontal="center" textRotation="255"/>
    </xf>
    <xf numFmtId="0" fontId="76" fillId="3" borderId="4" xfId="0" applyNumberFormat="1" applyFont="1" applyFill="1" applyBorder="1" applyAlignment="1" applyProtection="1">
      <alignment horizontal="center" vertical="center" wrapText="1"/>
    </xf>
    <xf numFmtId="0" fontId="76" fillId="3" borderId="60" xfId="0" applyNumberFormat="1" applyFont="1" applyFill="1" applyBorder="1" applyAlignment="1" applyProtection="1">
      <alignment horizontal="center" vertical="center" wrapText="1"/>
    </xf>
    <xf numFmtId="0" fontId="76" fillId="3" borderId="61" xfId="0" applyNumberFormat="1" applyFont="1" applyFill="1" applyBorder="1" applyAlignment="1" applyProtection="1">
      <alignment horizontal="center" vertical="center" wrapText="1"/>
    </xf>
    <xf numFmtId="0" fontId="76" fillId="3" borderId="5" xfId="0" quotePrefix="1" applyNumberFormat="1" applyFont="1" applyFill="1" applyBorder="1" applyAlignment="1" applyProtection="1">
      <alignment horizontal="center" vertical="center" wrapText="1"/>
    </xf>
    <xf numFmtId="0" fontId="58" fillId="0" borderId="5" xfId="0" applyFont="1" applyFill="1" applyBorder="1" applyAlignment="1" applyProtection="1">
      <alignment vertical="center" wrapText="1"/>
    </xf>
    <xf numFmtId="0" fontId="5" fillId="0" borderId="0" xfId="0" applyFont="1" applyAlignment="1" applyProtection="1">
      <alignment horizontal="left" vertical="center"/>
    </xf>
    <xf numFmtId="0" fontId="65" fillId="0" borderId="0" xfId="0" applyFont="1" applyFill="1" applyBorder="1" applyAlignment="1" applyProtection="1">
      <alignment horizontal="center" vertical="center" wrapText="1"/>
    </xf>
    <xf numFmtId="0" fontId="2" fillId="0" borderId="0" xfId="0" applyFont="1" applyBorder="1" applyAlignment="1" applyProtection="1">
      <alignment horizontal="left" vertical="center" indent="1"/>
    </xf>
    <xf numFmtId="0" fontId="41" fillId="3" borderId="7" xfId="0" applyFont="1" applyFill="1" applyBorder="1" applyAlignment="1" applyProtection="1">
      <alignment horizontal="left" vertical="center"/>
    </xf>
    <xf numFmtId="0" fontId="63" fillId="0" borderId="0" xfId="0" applyFont="1" applyAlignment="1" applyProtection="1">
      <alignment horizontal="left" vertical="top" wrapText="1"/>
    </xf>
    <xf numFmtId="38" fontId="19" fillId="4" borderId="1" xfId="1" applyNumberFormat="1" applyFont="1" applyFill="1" applyBorder="1" applyAlignment="1" applyProtection="1">
      <alignment horizontal="center" vertical="center" wrapText="1"/>
      <protection locked="0"/>
    </xf>
    <xf numFmtId="38" fontId="19" fillId="4" borderId="11" xfId="1" applyNumberFormat="1" applyFont="1" applyFill="1" applyBorder="1" applyAlignment="1" applyProtection="1">
      <alignment horizontal="center" vertical="center" wrapText="1"/>
      <protection locked="0"/>
    </xf>
    <xf numFmtId="38" fontId="19" fillId="4" borderId="2" xfId="1" applyNumberFormat="1" applyFont="1" applyFill="1" applyBorder="1" applyAlignment="1" applyProtection="1">
      <alignment horizontal="center" vertical="center" wrapText="1"/>
      <protection locked="0"/>
    </xf>
    <xf numFmtId="0" fontId="49" fillId="3" borderId="31" xfId="0" applyFont="1" applyFill="1" applyBorder="1" applyAlignment="1" applyProtection="1">
      <alignment horizontal="center" vertical="center"/>
      <protection locked="0"/>
    </xf>
    <xf numFmtId="176" fontId="8" fillId="9" borderId="31" xfId="2" applyNumberFormat="1" applyFont="1" applyFill="1" applyBorder="1" applyAlignment="1" applyProtection="1">
      <alignment horizontal="right" vertical="center"/>
      <protection locked="0"/>
    </xf>
    <xf numFmtId="0" fontId="15" fillId="0" borderId="0" xfId="3" applyFont="1" applyProtection="1">
      <alignment vertical="center"/>
      <protection locked="0"/>
    </xf>
    <xf numFmtId="0" fontId="0" fillId="0" borderId="0" xfId="0" applyProtection="1">
      <alignment vertical="center"/>
      <protection locked="0"/>
    </xf>
    <xf numFmtId="0" fontId="49" fillId="3" borderId="31" xfId="0" applyFont="1" applyFill="1" applyBorder="1" applyAlignment="1" applyProtection="1">
      <alignment horizontal="center" vertical="center" wrapText="1"/>
    </xf>
    <xf numFmtId="38" fontId="19" fillId="9" borderId="1" xfId="1" applyNumberFormat="1" applyFont="1" applyFill="1" applyBorder="1" applyAlignment="1" applyProtection="1">
      <alignment horizontal="right" vertical="center" shrinkToFit="1"/>
    </xf>
    <xf numFmtId="38" fontId="19" fillId="9" borderId="14" xfId="1" applyNumberFormat="1" applyFont="1" applyFill="1" applyBorder="1" applyAlignment="1" applyProtection="1">
      <alignment horizontal="right" vertical="center" shrinkToFit="1"/>
    </xf>
    <xf numFmtId="38" fontId="19" fillId="9" borderId="11" xfId="1" applyNumberFormat="1" applyFont="1" applyFill="1" applyBorder="1" applyAlignment="1" applyProtection="1">
      <alignment horizontal="right" vertical="center" shrinkToFit="1"/>
    </xf>
    <xf numFmtId="38" fontId="19" fillId="9" borderId="7" xfId="1" applyNumberFormat="1" applyFont="1" applyFill="1" applyBorder="1" applyAlignment="1" applyProtection="1">
      <alignment horizontal="right" vertical="center" shrinkToFit="1"/>
    </xf>
    <xf numFmtId="178" fontId="19" fillId="0" borderId="1" xfId="3" applyNumberFormat="1" applyFont="1" applyBorder="1" applyAlignment="1" applyProtection="1">
      <alignment horizontal="right" vertical="center" shrinkToFit="1"/>
      <protection locked="0"/>
    </xf>
    <xf numFmtId="177" fontId="19" fillId="9" borderId="42" xfId="3" applyNumberFormat="1" applyFont="1" applyFill="1" applyBorder="1" applyAlignment="1" applyProtection="1">
      <alignment horizontal="right" vertical="center" shrinkToFit="1"/>
    </xf>
    <xf numFmtId="178" fontId="19" fillId="0" borderId="11" xfId="3" applyNumberFormat="1" applyFont="1" applyBorder="1" applyAlignment="1" applyProtection="1">
      <alignment horizontal="right" vertical="center" shrinkToFit="1"/>
      <protection locked="0"/>
    </xf>
    <xf numFmtId="177" fontId="19" fillId="9" borderId="39" xfId="3" applyNumberFormat="1" applyFont="1" applyFill="1" applyBorder="1" applyAlignment="1" applyProtection="1">
      <alignment horizontal="right" vertical="center" shrinkToFit="1"/>
    </xf>
    <xf numFmtId="38" fontId="19" fillId="9" borderId="1" xfId="1" applyNumberFormat="1" applyFont="1" applyFill="1" applyBorder="1" applyAlignment="1" applyProtection="1">
      <alignment vertical="center" shrinkToFit="1"/>
    </xf>
    <xf numFmtId="38" fontId="19" fillId="9" borderId="11" xfId="1" applyNumberFormat="1" applyFont="1" applyFill="1" applyBorder="1" applyAlignment="1" applyProtection="1">
      <alignment vertical="center" shrinkToFit="1"/>
    </xf>
    <xf numFmtId="38" fontId="28" fillId="9" borderId="1" xfId="1" applyNumberFormat="1" applyFont="1" applyFill="1" applyBorder="1" applyAlignment="1" applyProtection="1">
      <alignment vertical="center" shrinkToFit="1"/>
    </xf>
    <xf numFmtId="38" fontId="28" fillId="9" borderId="11" xfId="1" applyNumberFormat="1" applyFont="1" applyFill="1" applyBorder="1" applyAlignment="1" applyProtection="1">
      <alignment vertical="center" shrinkToFit="1"/>
    </xf>
    <xf numFmtId="38" fontId="76" fillId="12" borderId="0" xfId="1" applyFont="1" applyFill="1" applyAlignment="1" applyProtection="1">
      <alignment horizontal="right" vertical="center" wrapText="1"/>
    </xf>
    <xf numFmtId="189" fontId="18" fillId="0" borderId="11" xfId="1" applyNumberFormat="1" applyFont="1" applyBorder="1" applyAlignment="1" applyProtection="1">
      <alignment horizontal="center" vertical="center"/>
    </xf>
    <xf numFmtId="189" fontId="18" fillId="0" borderId="12" xfId="1" applyNumberFormat="1" applyFont="1" applyBorder="1" applyAlignment="1" applyProtection="1">
      <alignment horizontal="center" vertical="center"/>
    </xf>
    <xf numFmtId="189" fontId="18" fillId="0" borderId="13" xfId="1" applyNumberFormat="1" applyFont="1" applyBorder="1" applyAlignment="1" applyProtection="1">
      <alignment horizontal="center" vertical="center"/>
    </xf>
    <xf numFmtId="0" fontId="18" fillId="0" borderId="0" xfId="0" applyFont="1" applyAlignment="1" applyProtection="1">
      <alignment horizontal="center" vertical="center"/>
    </xf>
    <xf numFmtId="187" fontId="18" fillId="0" borderId="1" xfId="0" applyNumberFormat="1" applyFont="1" applyBorder="1" applyAlignment="1" applyProtection="1">
      <alignment horizontal="center" vertical="center"/>
      <protection locked="0"/>
    </xf>
    <xf numFmtId="187" fontId="18" fillId="0" borderId="2" xfId="0" applyNumberFormat="1" applyFont="1" applyBorder="1" applyAlignment="1" applyProtection="1">
      <alignment horizontal="center" vertical="center"/>
      <protection locked="0"/>
    </xf>
    <xf numFmtId="187" fontId="18" fillId="0" borderId="3" xfId="0" applyNumberFormat="1" applyFont="1" applyBorder="1" applyAlignment="1" applyProtection="1">
      <alignment horizontal="center" vertical="center"/>
      <protection locked="0"/>
    </xf>
    <xf numFmtId="187" fontId="18" fillId="0" borderId="9" xfId="0" applyNumberFormat="1" applyFont="1" applyBorder="1" applyAlignment="1" applyProtection="1">
      <alignment horizontal="center" vertical="center"/>
      <protection locked="0"/>
    </xf>
    <xf numFmtId="187" fontId="18" fillId="0" borderId="0" xfId="0" applyNumberFormat="1" applyFont="1" applyBorder="1" applyAlignment="1" applyProtection="1">
      <alignment horizontal="center" vertical="center"/>
      <protection locked="0"/>
    </xf>
    <xf numFmtId="187" fontId="18" fillId="0" borderId="10" xfId="0" applyNumberFormat="1" applyFont="1" applyBorder="1" applyAlignment="1" applyProtection="1">
      <alignment horizontal="center" vertical="center"/>
      <protection locked="0"/>
    </xf>
    <xf numFmtId="187" fontId="18" fillId="0" borderId="4" xfId="0" applyNumberFormat="1" applyFont="1" applyBorder="1" applyAlignment="1" applyProtection="1">
      <alignment horizontal="center" vertical="center"/>
      <protection locked="0"/>
    </xf>
    <xf numFmtId="187" fontId="18" fillId="0" borderId="5" xfId="0" applyNumberFormat="1" applyFont="1" applyBorder="1" applyAlignment="1" applyProtection="1">
      <alignment horizontal="center" vertical="center"/>
      <protection locked="0"/>
    </xf>
    <xf numFmtId="187" fontId="18" fillId="0" borderId="6" xfId="0" applyNumberFormat="1" applyFont="1" applyBorder="1" applyAlignment="1" applyProtection="1">
      <alignment horizontal="center" vertical="center"/>
      <protection locked="0"/>
    </xf>
    <xf numFmtId="187" fontId="18" fillId="0" borderId="0" xfId="0" applyNumberFormat="1" applyFont="1" applyBorder="1" applyAlignment="1" applyProtection="1">
      <alignment horizontal="left" vertical="center"/>
    </xf>
    <xf numFmtId="0" fontId="18" fillId="0" borderId="0" xfId="0" applyFont="1" applyFill="1" applyBorder="1" applyAlignment="1" applyProtection="1">
      <alignment horizontal="center" vertical="center"/>
    </xf>
    <xf numFmtId="0" fontId="18" fillId="4" borderId="23" xfId="0" applyFont="1" applyFill="1" applyBorder="1" applyAlignment="1" applyProtection="1">
      <alignment horizontal="center" vertical="center"/>
    </xf>
    <xf numFmtId="0" fontId="18" fillId="4" borderId="24" xfId="0" applyFont="1" applyFill="1" applyBorder="1" applyAlignment="1" applyProtection="1">
      <alignment horizontal="center" vertical="center"/>
    </xf>
    <xf numFmtId="0" fontId="18" fillId="4" borderId="9" xfId="0" applyFont="1" applyFill="1" applyBorder="1" applyAlignment="1" applyProtection="1">
      <alignment horizontal="center" vertical="center"/>
    </xf>
    <xf numFmtId="0" fontId="18" fillId="4" borderId="10" xfId="0" applyFont="1" applyFill="1" applyBorder="1" applyAlignment="1" applyProtection="1">
      <alignment horizontal="center" vertical="center"/>
    </xf>
    <xf numFmtId="0" fontId="18" fillId="4" borderId="4" xfId="0" applyFont="1" applyFill="1" applyBorder="1" applyAlignment="1" applyProtection="1">
      <alignment horizontal="center" vertical="center"/>
    </xf>
    <xf numFmtId="0" fontId="18" fillId="4" borderId="6" xfId="0" applyFont="1" applyFill="1" applyBorder="1" applyAlignment="1" applyProtection="1">
      <alignment horizontal="center" vertical="center"/>
    </xf>
    <xf numFmtId="0" fontId="18" fillId="4" borderId="1" xfId="0" applyFont="1" applyFill="1" applyBorder="1" applyAlignment="1" applyProtection="1">
      <alignment horizontal="left" vertical="center" wrapText="1"/>
      <protection locked="0"/>
    </xf>
    <xf numFmtId="0" fontId="18" fillId="4" borderId="2" xfId="0" applyFont="1" applyFill="1" applyBorder="1" applyAlignment="1" applyProtection="1">
      <alignment horizontal="left" vertical="center"/>
      <protection locked="0"/>
    </xf>
    <xf numFmtId="0" fontId="18" fillId="4" borderId="3" xfId="0" applyFont="1" applyFill="1" applyBorder="1" applyAlignment="1" applyProtection="1">
      <alignment horizontal="left" vertical="center"/>
      <protection locked="0"/>
    </xf>
    <xf numFmtId="0" fontId="18" fillId="4" borderId="36" xfId="0" applyFont="1" applyFill="1" applyBorder="1" applyAlignment="1" applyProtection="1">
      <alignment horizontal="left" vertical="center"/>
      <protection locked="0"/>
    </xf>
    <xf numFmtId="0" fontId="18" fillId="4" borderId="38" xfId="0" applyFont="1" applyFill="1" applyBorder="1" applyAlignment="1" applyProtection="1">
      <alignment horizontal="left" vertical="center"/>
      <protection locked="0"/>
    </xf>
    <xf numFmtId="0" fontId="18" fillId="4" borderId="37" xfId="0" applyFont="1" applyFill="1" applyBorder="1" applyAlignment="1" applyProtection="1">
      <alignment horizontal="left" vertical="center"/>
      <protection locked="0"/>
    </xf>
    <xf numFmtId="0" fontId="18" fillId="0" borderId="26" xfId="0" applyFont="1" applyBorder="1" applyAlignment="1" applyProtection="1">
      <alignment horizontal="center" vertical="center"/>
      <protection locked="0"/>
    </xf>
    <xf numFmtId="0" fontId="18" fillId="0" borderId="27"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8" fillId="0" borderId="29"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4" borderId="27" xfId="0" applyFont="1" applyFill="1" applyBorder="1" applyAlignment="1" applyProtection="1">
      <alignment horizontal="left" vertical="center" wrapText="1"/>
      <protection locked="0"/>
    </xf>
    <xf numFmtId="0" fontId="18" fillId="4" borderId="28" xfId="0" applyFont="1" applyFill="1" applyBorder="1" applyAlignment="1" applyProtection="1">
      <alignment horizontal="left" vertical="center" wrapText="1"/>
      <protection locked="0"/>
    </xf>
    <xf numFmtId="0" fontId="18" fillId="4" borderId="29" xfId="0" applyFont="1" applyFill="1" applyBorder="1" applyAlignment="1" applyProtection="1">
      <alignment horizontal="left" vertical="center" wrapText="1"/>
      <protection locked="0"/>
    </xf>
    <xf numFmtId="0" fontId="18" fillId="4" borderId="24" xfId="0" applyFont="1" applyFill="1" applyBorder="1" applyAlignment="1" applyProtection="1">
      <alignment horizontal="left" vertical="center" wrapText="1"/>
      <protection locked="0"/>
    </xf>
    <xf numFmtId="0" fontId="18" fillId="4" borderId="5" xfId="0" applyFont="1" applyFill="1" applyBorder="1" applyAlignment="1" applyProtection="1">
      <alignment horizontal="left" vertical="center" wrapText="1"/>
      <protection locked="0"/>
    </xf>
    <xf numFmtId="0" fontId="18" fillId="4" borderId="6" xfId="0" applyFont="1" applyFill="1" applyBorder="1" applyAlignment="1" applyProtection="1">
      <alignment horizontal="left" vertical="center" wrapText="1"/>
      <protection locked="0"/>
    </xf>
    <xf numFmtId="0" fontId="18" fillId="4" borderId="36" xfId="0" applyFont="1" applyFill="1" applyBorder="1" applyAlignment="1" applyProtection="1">
      <alignment horizontal="center" vertical="center"/>
    </xf>
    <xf numFmtId="0" fontId="18" fillId="4" borderId="37" xfId="0" applyFont="1" applyFill="1" applyBorder="1" applyAlignment="1" applyProtection="1">
      <alignment horizontal="center" vertical="center"/>
    </xf>
    <xf numFmtId="0" fontId="4" fillId="0" borderId="0" xfId="0" applyFont="1" applyAlignment="1" applyProtection="1">
      <alignment horizontal="left" vertical="center"/>
    </xf>
    <xf numFmtId="0" fontId="18" fillId="4" borderId="23" xfId="0" applyFont="1" applyFill="1" applyBorder="1" applyAlignment="1" applyProtection="1">
      <alignment horizontal="left" vertical="center" wrapText="1"/>
      <protection locked="0"/>
    </xf>
    <xf numFmtId="0" fontId="18" fillId="4" borderId="36" xfId="0" applyFont="1" applyFill="1" applyBorder="1" applyAlignment="1" applyProtection="1">
      <alignment horizontal="left" vertical="center" wrapText="1"/>
      <protection locked="0"/>
    </xf>
    <xf numFmtId="0" fontId="18" fillId="4" borderId="38" xfId="0" applyFont="1" applyFill="1" applyBorder="1" applyAlignment="1" applyProtection="1">
      <alignment horizontal="left" vertical="center" wrapText="1"/>
      <protection locked="0"/>
    </xf>
    <xf numFmtId="0" fontId="18" fillId="4" borderId="37" xfId="0" applyFont="1" applyFill="1" applyBorder="1" applyAlignment="1" applyProtection="1">
      <alignment horizontal="left" vertical="center" wrapText="1"/>
      <protection locked="0"/>
    </xf>
    <xf numFmtId="0" fontId="18" fillId="4" borderId="1" xfId="0" applyFont="1" applyFill="1" applyBorder="1" applyAlignment="1" applyProtection="1">
      <alignment horizontal="center" vertical="center"/>
    </xf>
    <xf numFmtId="0" fontId="18" fillId="4" borderId="3" xfId="0" applyFont="1" applyFill="1" applyBorder="1" applyAlignment="1" applyProtection="1">
      <alignment horizontal="center" vertical="center"/>
    </xf>
    <xf numFmtId="0" fontId="10" fillId="0" borderId="0" xfId="0" applyFont="1" applyAlignment="1" applyProtection="1">
      <alignment horizontal="center" vertical="center" wrapText="1"/>
    </xf>
    <xf numFmtId="0" fontId="4" fillId="0" borderId="0" xfId="0" applyFont="1" applyProtection="1">
      <alignment vertical="center"/>
    </xf>
    <xf numFmtId="49" fontId="85" fillId="0" borderId="0" xfId="0" applyNumberFormat="1" applyFont="1" applyAlignment="1" applyProtection="1">
      <alignment horizontal="left" vertical="top" wrapText="1"/>
    </xf>
    <xf numFmtId="49" fontId="14" fillId="0" borderId="0" xfId="0" applyNumberFormat="1" applyFont="1" applyAlignment="1" applyProtection="1">
      <alignment horizontal="left" vertical="center" wrapText="1"/>
    </xf>
    <xf numFmtId="49" fontId="14" fillId="0" borderId="0" xfId="0" applyNumberFormat="1" applyFont="1" applyAlignment="1" applyProtection="1">
      <alignment horizontal="left" vertical="center"/>
    </xf>
    <xf numFmtId="49" fontId="85" fillId="0" borderId="0" xfId="0" applyNumberFormat="1" applyFont="1" applyAlignment="1" applyProtection="1">
      <alignment horizontal="left" vertical="top"/>
    </xf>
    <xf numFmtId="49" fontId="0" fillId="0" borderId="0" xfId="0" applyNumberFormat="1" applyAlignment="1" applyProtection="1">
      <alignment horizontal="center" vertical="center"/>
    </xf>
    <xf numFmtId="49" fontId="14" fillId="0" borderId="11" xfId="0" applyNumberFormat="1" applyFont="1" applyBorder="1" applyAlignment="1" applyProtection="1">
      <alignment horizontal="left" vertical="center" wrapText="1"/>
      <protection locked="0"/>
    </xf>
    <xf numFmtId="49" fontId="14" fillId="0" borderId="12" xfId="0" applyNumberFormat="1" applyFont="1" applyBorder="1" applyAlignment="1" applyProtection="1">
      <alignment horizontal="left" vertical="center" wrapText="1"/>
      <protection locked="0"/>
    </xf>
    <xf numFmtId="49" fontId="14" fillId="0" borderId="13" xfId="0" applyNumberFormat="1" applyFont="1" applyBorder="1" applyAlignment="1" applyProtection="1">
      <alignment horizontal="left" vertical="center" wrapText="1"/>
      <protection locked="0"/>
    </xf>
    <xf numFmtId="49" fontId="53" fillId="0" borderId="0" xfId="0" applyNumberFormat="1" applyFont="1" applyAlignment="1" applyProtection="1">
      <alignment horizontal="center" vertical="top"/>
    </xf>
    <xf numFmtId="49" fontId="14" fillId="0" borderId="0" xfId="0" applyNumberFormat="1" applyFont="1" applyAlignment="1" applyProtection="1">
      <alignment vertical="center"/>
    </xf>
    <xf numFmtId="0" fontId="14" fillId="0" borderId="0" xfId="0" applyFont="1" applyAlignment="1" applyProtection="1">
      <alignment horizontal="left" vertical="center"/>
    </xf>
    <xf numFmtId="0" fontId="14" fillId="0" borderId="0" xfId="0" applyFont="1" applyAlignment="1" applyProtection="1">
      <alignment horizontal="left" vertical="center" wrapText="1"/>
    </xf>
    <xf numFmtId="0" fontId="53" fillId="0" borderId="0" xfId="0" applyFont="1" applyAlignment="1" applyProtection="1">
      <alignment horizontal="center" vertical="center"/>
    </xf>
    <xf numFmtId="193" fontId="14" fillId="0" borderId="0" xfId="0" applyNumberFormat="1" applyFont="1" applyAlignment="1" applyProtection="1">
      <alignment horizontal="center" vertical="center" wrapText="1"/>
    </xf>
    <xf numFmtId="193" fontId="14" fillId="0" borderId="0" xfId="0" applyNumberFormat="1" applyFont="1" applyAlignment="1" applyProtection="1">
      <alignment horizontal="left" vertical="center"/>
    </xf>
    <xf numFmtId="0" fontId="14" fillId="0" borderId="11"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14" fillId="0" borderId="13" xfId="0" applyFont="1" applyBorder="1" applyAlignment="1" applyProtection="1">
      <alignment horizontal="left" vertical="center" wrapText="1"/>
      <protection locked="0"/>
    </xf>
    <xf numFmtId="38" fontId="18" fillId="0" borderId="12" xfId="1" applyFont="1" applyBorder="1" applyAlignment="1" applyProtection="1">
      <alignment horizontal="right" vertical="center"/>
      <protection locked="0"/>
    </xf>
    <xf numFmtId="0" fontId="18" fillId="0" borderId="44" xfId="0" applyFont="1" applyBorder="1" applyAlignment="1" applyProtection="1">
      <alignment horizontal="left" vertical="center"/>
    </xf>
    <xf numFmtId="0" fontId="18" fillId="0" borderId="7" xfId="0" applyFont="1" applyBorder="1" applyAlignment="1" applyProtection="1">
      <alignment horizontal="left" vertical="center"/>
    </xf>
    <xf numFmtId="0" fontId="51" fillId="3" borderId="11" xfId="0" applyFont="1" applyFill="1" applyBorder="1" applyAlignment="1" applyProtection="1">
      <alignment horizontal="center" vertical="center"/>
    </xf>
    <xf numFmtId="0" fontId="51" fillId="3" borderId="53" xfId="0" applyFont="1" applyFill="1" applyBorder="1" applyAlignment="1" applyProtection="1">
      <alignment horizontal="center" vertical="center"/>
    </xf>
    <xf numFmtId="0" fontId="41" fillId="3" borderId="11" xfId="0" applyFont="1" applyFill="1" applyBorder="1" applyAlignment="1" applyProtection="1">
      <alignment horizontal="center" vertical="center"/>
    </xf>
    <xf numFmtId="0" fontId="41" fillId="3" borderId="13" xfId="0" applyFont="1" applyFill="1" applyBorder="1" applyAlignment="1" applyProtection="1">
      <alignment horizontal="center" vertical="center"/>
    </xf>
    <xf numFmtId="0" fontId="41" fillId="3" borderId="7" xfId="0" applyFont="1" applyFill="1" applyBorder="1" applyAlignment="1" applyProtection="1">
      <alignment horizontal="center" vertical="center" wrapText="1"/>
    </xf>
    <xf numFmtId="0" fontId="18" fillId="0" borderId="7" xfId="0" applyFont="1" applyBorder="1" applyAlignment="1" applyProtection="1">
      <alignment horizontal="left" vertical="center"/>
      <protection locked="0"/>
    </xf>
    <xf numFmtId="38" fontId="22" fillId="0" borderId="7" xfId="1" applyFont="1" applyBorder="1" applyAlignment="1" applyProtection="1">
      <alignment horizontal="right" vertical="center"/>
      <protection locked="0"/>
    </xf>
    <xf numFmtId="38" fontId="22" fillId="0" borderId="11" xfId="1" applyFont="1" applyBorder="1" applyAlignment="1" applyProtection="1">
      <alignment horizontal="right" vertical="center"/>
      <protection locked="0"/>
    </xf>
    <xf numFmtId="0" fontId="41" fillId="4" borderId="11" xfId="0" applyFont="1" applyFill="1" applyBorder="1" applyAlignment="1" applyProtection="1">
      <alignment horizontal="center" vertical="center"/>
      <protection locked="0"/>
    </xf>
    <xf numFmtId="0" fontId="41" fillId="4" borderId="12" xfId="0" applyFont="1" applyFill="1" applyBorder="1" applyAlignment="1" applyProtection="1">
      <alignment horizontal="center" vertical="center"/>
      <protection locked="0"/>
    </xf>
    <xf numFmtId="0" fontId="41" fillId="4" borderId="13" xfId="0" applyFont="1" applyFill="1" applyBorder="1" applyAlignment="1" applyProtection="1">
      <alignment horizontal="center" vertical="center"/>
      <protection locked="0"/>
    </xf>
    <xf numFmtId="0" fontId="18" fillId="0" borderId="54" xfId="0" applyFont="1" applyBorder="1" applyAlignment="1" applyProtection="1">
      <alignment horizontal="left" vertical="center"/>
      <protection locked="0"/>
    </xf>
    <xf numFmtId="0" fontId="18" fillId="0" borderId="12" xfId="0" applyFont="1" applyBorder="1" applyAlignment="1" applyProtection="1">
      <alignment horizontal="left" vertical="center"/>
      <protection locked="0"/>
    </xf>
    <xf numFmtId="0" fontId="18" fillId="0" borderId="13" xfId="0" applyFont="1" applyBorder="1" applyAlignment="1" applyProtection="1">
      <alignment horizontal="left" vertical="center"/>
      <protection locked="0"/>
    </xf>
    <xf numFmtId="0" fontId="41" fillId="3" borderId="12" xfId="0" applyFont="1" applyFill="1" applyBorder="1" applyAlignment="1" applyProtection="1">
      <alignment horizontal="center" vertical="center"/>
    </xf>
    <xf numFmtId="49" fontId="22" fillId="4" borderId="11" xfId="0" applyNumberFormat="1" applyFont="1" applyFill="1" applyBorder="1" applyAlignment="1" applyProtection="1">
      <alignment horizontal="center" vertical="center"/>
      <protection locked="0"/>
    </xf>
    <xf numFmtId="49" fontId="22" fillId="4" borderId="12" xfId="0" applyNumberFormat="1" applyFont="1" applyFill="1" applyBorder="1" applyAlignment="1" applyProtection="1">
      <alignment horizontal="center" vertical="center"/>
      <protection locked="0"/>
    </xf>
    <xf numFmtId="49" fontId="22" fillId="4" borderId="13" xfId="0" applyNumberFormat="1" applyFont="1" applyFill="1" applyBorder="1" applyAlignment="1" applyProtection="1">
      <alignment horizontal="center" vertical="center"/>
      <protection locked="0"/>
    </xf>
    <xf numFmtId="49" fontId="18" fillId="0" borderId="12" xfId="0" applyNumberFormat="1" applyFont="1" applyBorder="1" applyAlignment="1" applyProtection="1">
      <alignment horizontal="left" vertical="center" wrapText="1"/>
      <protection locked="0"/>
    </xf>
    <xf numFmtId="49" fontId="18" fillId="0" borderId="53" xfId="0" applyNumberFormat="1" applyFont="1" applyBorder="1" applyAlignment="1" applyProtection="1">
      <alignment horizontal="left" vertical="center" wrapText="1"/>
      <protection locked="0"/>
    </xf>
    <xf numFmtId="0" fontId="41" fillId="3" borderId="1" xfId="0" applyFont="1" applyFill="1" applyBorder="1" applyAlignment="1" applyProtection="1">
      <alignment horizontal="center" vertical="center"/>
    </xf>
    <xf numFmtId="0" fontId="41" fillId="3" borderId="3" xfId="0" applyFont="1" applyFill="1" applyBorder="1" applyAlignment="1" applyProtection="1">
      <alignment horizontal="center" vertical="center"/>
    </xf>
    <xf numFmtId="0" fontId="18" fillId="0" borderId="11" xfId="0" applyFont="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18" fillId="0" borderId="13" xfId="0" applyFont="1" applyBorder="1" applyAlignment="1" applyProtection="1">
      <alignment horizontal="left" vertical="center" wrapText="1"/>
      <protection locked="0"/>
    </xf>
    <xf numFmtId="0" fontId="41" fillId="3" borderId="1" xfId="0" applyFont="1" applyFill="1" applyBorder="1" applyAlignment="1" applyProtection="1">
      <alignment horizontal="center" vertical="center" wrapText="1"/>
    </xf>
    <xf numFmtId="0" fontId="41" fillId="3" borderId="9" xfId="0" applyFont="1" applyFill="1" applyBorder="1" applyAlignment="1" applyProtection="1">
      <alignment horizontal="center" vertical="center"/>
    </xf>
    <xf numFmtId="0" fontId="41" fillId="3" borderId="10" xfId="0" applyFont="1" applyFill="1" applyBorder="1" applyAlignment="1" applyProtection="1">
      <alignment horizontal="center" vertical="center"/>
    </xf>
    <xf numFmtId="0" fontId="41" fillId="3" borderId="4" xfId="0" applyFont="1" applyFill="1" applyBorder="1" applyAlignment="1" applyProtection="1">
      <alignment horizontal="center" vertical="center"/>
    </xf>
    <xf numFmtId="0" fontId="41" fillId="3" borderId="6" xfId="0" applyFont="1" applyFill="1" applyBorder="1" applyAlignment="1" applyProtection="1">
      <alignment horizontal="center" vertical="center"/>
    </xf>
    <xf numFmtId="0" fontId="41" fillId="3" borderId="11" xfId="0" applyFont="1" applyFill="1" applyBorder="1" applyAlignment="1" applyProtection="1">
      <alignment horizontal="center" vertical="center" wrapText="1"/>
    </xf>
    <xf numFmtId="0" fontId="41" fillId="3" borderId="53" xfId="0" applyFont="1" applyFill="1" applyBorder="1" applyAlignment="1" applyProtection="1">
      <alignment horizontal="center" vertical="center"/>
    </xf>
    <xf numFmtId="0" fontId="18" fillId="4" borderId="54" xfId="0" applyFont="1" applyFill="1" applyBorder="1" applyAlignment="1" applyProtection="1">
      <alignment horizontal="center" vertical="center" shrinkToFit="1"/>
      <protection locked="0"/>
    </xf>
    <xf numFmtId="0" fontId="18" fillId="4" borderId="12" xfId="0" applyFont="1" applyFill="1" applyBorder="1" applyAlignment="1" applyProtection="1">
      <alignment horizontal="center" vertical="center" shrinkToFit="1"/>
      <protection locked="0"/>
    </xf>
    <xf numFmtId="0" fontId="18" fillId="4" borderId="13" xfId="0" applyFont="1" applyFill="1" applyBorder="1" applyAlignment="1" applyProtection="1">
      <alignment horizontal="center" vertical="center" shrinkToFit="1"/>
      <protection locked="0"/>
    </xf>
    <xf numFmtId="0" fontId="18" fillId="4" borderId="12" xfId="0" applyFont="1" applyFill="1" applyBorder="1" applyAlignment="1" applyProtection="1">
      <alignment horizontal="left" vertical="center"/>
      <protection locked="0"/>
    </xf>
    <xf numFmtId="0" fontId="18" fillId="4" borderId="13" xfId="0" applyFont="1" applyFill="1" applyBorder="1" applyAlignment="1" applyProtection="1">
      <alignment horizontal="left" vertical="center"/>
      <protection locked="0"/>
    </xf>
    <xf numFmtId="0" fontId="18" fillId="0" borderId="1"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0" xfId="0" applyFont="1" applyBorder="1" applyAlignment="1" applyProtection="1">
      <alignment horizontal="left" vertical="center" wrapText="1"/>
      <protection locked="0"/>
    </xf>
    <xf numFmtId="0" fontId="18" fillId="0" borderId="10" xfId="0" applyFont="1" applyBorder="1" applyAlignment="1" applyProtection="1">
      <alignment horizontal="left" vertical="center" wrapText="1"/>
      <protection locked="0"/>
    </xf>
    <xf numFmtId="0" fontId="18" fillId="0" borderId="2" xfId="0" applyFont="1" applyBorder="1" applyAlignment="1" applyProtection="1">
      <alignment horizontal="left" vertical="center"/>
    </xf>
    <xf numFmtId="0" fontId="41" fillId="3" borderId="7" xfId="0" applyFont="1" applyFill="1" applyBorder="1" applyAlignment="1" applyProtection="1">
      <alignment horizontal="center" vertical="center"/>
    </xf>
    <xf numFmtId="0" fontId="18" fillId="0" borderId="11"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178" fontId="22" fillId="0" borderId="48" xfId="0" applyNumberFormat="1" applyFont="1" applyBorder="1" applyAlignment="1" applyProtection="1">
      <alignment horizontal="right" vertical="center"/>
      <protection locked="0"/>
    </xf>
    <xf numFmtId="178" fontId="22" fillId="0" borderId="50" xfId="0" applyNumberFormat="1" applyFont="1" applyBorder="1" applyAlignment="1" applyProtection="1">
      <alignment horizontal="right" vertical="center"/>
      <protection locked="0"/>
    </xf>
    <xf numFmtId="0" fontId="18" fillId="0" borderId="50" xfId="0" applyFont="1" applyBorder="1" applyAlignment="1" applyProtection="1">
      <alignment horizontal="left" vertical="center"/>
    </xf>
    <xf numFmtId="0" fontId="18" fillId="0" borderId="49" xfId="0" applyFont="1" applyBorder="1" applyAlignment="1" applyProtection="1">
      <alignment horizontal="left" vertical="center"/>
    </xf>
    <xf numFmtId="0" fontId="41" fillId="3" borderId="8" xfId="0" applyFont="1" applyFill="1" applyBorder="1" applyAlignment="1" applyProtection="1">
      <alignment horizontal="center" vertical="center"/>
    </xf>
    <xf numFmtId="178" fontId="18" fillId="0" borderId="9" xfId="0" applyNumberFormat="1" applyFont="1" applyBorder="1" applyAlignment="1" applyProtection="1">
      <alignment horizontal="right" vertical="center"/>
    </xf>
    <xf numFmtId="178" fontId="18" fillId="0" borderId="0" xfId="0" applyNumberFormat="1" applyFont="1" applyBorder="1" applyAlignment="1" applyProtection="1">
      <alignment horizontal="right" vertical="center"/>
    </xf>
    <xf numFmtId="178" fontId="22" fillId="0" borderId="0" xfId="0" applyNumberFormat="1"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18" fillId="0" borderId="12" xfId="0" applyFont="1" applyBorder="1" applyAlignment="1" applyProtection="1">
      <alignment horizontal="left" vertical="center"/>
    </xf>
    <xf numFmtId="0" fontId="22" fillId="0" borderId="1"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41" fillId="3" borderId="3" xfId="0" applyFont="1" applyFill="1" applyBorder="1" applyAlignment="1" applyProtection="1">
      <alignment horizontal="center" vertical="center" wrapText="1"/>
    </xf>
    <xf numFmtId="0" fontId="41" fillId="3" borderId="9" xfId="0" applyFont="1" applyFill="1" applyBorder="1" applyAlignment="1" applyProtection="1">
      <alignment horizontal="center" vertical="center" wrapText="1"/>
    </xf>
    <xf numFmtId="0" fontId="41" fillId="3" borderId="10" xfId="0" applyFont="1" applyFill="1" applyBorder="1" applyAlignment="1" applyProtection="1">
      <alignment horizontal="center" vertical="center" wrapText="1"/>
    </xf>
    <xf numFmtId="0" fontId="41" fillId="3" borderId="48" xfId="0" applyFont="1" applyFill="1" applyBorder="1" applyAlignment="1" applyProtection="1">
      <alignment horizontal="center" vertical="center"/>
    </xf>
    <xf numFmtId="0" fontId="41" fillId="3" borderId="49" xfId="0" applyFont="1" applyFill="1" applyBorder="1" applyAlignment="1" applyProtection="1">
      <alignment horizontal="center" vertical="center"/>
    </xf>
    <xf numFmtId="0" fontId="18" fillId="0" borderId="48" xfId="0" applyFont="1" applyFill="1" applyBorder="1" applyAlignment="1" applyProtection="1">
      <alignment horizontal="center" vertical="center"/>
      <protection locked="0"/>
    </xf>
    <xf numFmtId="0" fontId="18" fillId="0" borderId="50" xfId="0" applyFont="1" applyFill="1" applyBorder="1" applyAlignment="1" applyProtection="1">
      <alignment horizontal="center" vertical="center"/>
      <protection locked="0"/>
    </xf>
    <xf numFmtId="0" fontId="18" fillId="0" borderId="1"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8" fillId="0" borderId="9"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67" fillId="0" borderId="1" xfId="5" applyFont="1" applyBorder="1" applyAlignment="1" applyProtection="1">
      <alignment horizontal="center" vertical="center"/>
      <protection locked="0"/>
    </xf>
    <xf numFmtId="0" fontId="41" fillId="3" borderId="48" xfId="0" applyFont="1" applyFill="1" applyBorder="1" applyAlignment="1" applyProtection="1">
      <alignment horizontal="center" vertical="center" wrapText="1"/>
    </xf>
    <xf numFmtId="0" fontId="41" fillId="3" borderId="49" xfId="0" applyFont="1" applyFill="1" applyBorder="1" applyAlignment="1" applyProtection="1">
      <alignment horizontal="center" vertical="center" wrapText="1"/>
    </xf>
    <xf numFmtId="0" fontId="18" fillId="0" borderId="52" xfId="0" applyFont="1" applyBorder="1" applyAlignment="1" applyProtection="1">
      <alignment horizontal="left" vertical="center"/>
      <protection locked="0"/>
    </xf>
    <xf numFmtId="0" fontId="18" fillId="0" borderId="50" xfId="0" applyFont="1" applyBorder="1" applyAlignment="1" applyProtection="1">
      <alignment horizontal="left" vertical="center"/>
      <protection locked="0"/>
    </xf>
    <xf numFmtId="0" fontId="18" fillId="0" borderId="49" xfId="0" applyFont="1" applyBorder="1" applyAlignment="1" applyProtection="1">
      <alignment horizontal="left" vertical="center"/>
      <protection locked="0"/>
    </xf>
    <xf numFmtId="0" fontId="41" fillId="3" borderId="4" xfId="0" applyFont="1" applyFill="1" applyBorder="1" applyAlignment="1" applyProtection="1">
      <alignment horizontal="center" vertical="center" wrapText="1"/>
    </xf>
    <xf numFmtId="0" fontId="41" fillId="3" borderId="6" xfId="0" applyFont="1" applyFill="1" applyBorder="1" applyAlignment="1" applyProtection="1">
      <alignment horizontal="center" vertical="center" wrapText="1"/>
    </xf>
    <xf numFmtId="49" fontId="22" fillId="0" borderId="4" xfId="0" applyNumberFormat="1" applyFont="1" applyBorder="1" applyAlignment="1" applyProtection="1">
      <alignment horizontal="center" vertical="center"/>
      <protection locked="0"/>
    </xf>
    <xf numFmtId="49" fontId="22" fillId="0" borderId="5" xfId="0" applyNumberFormat="1" applyFont="1" applyBorder="1" applyAlignment="1" applyProtection="1">
      <alignment horizontal="center" vertical="center"/>
      <protection locked="0"/>
    </xf>
    <xf numFmtId="0" fontId="0" fillId="3" borderId="4" xfId="0" applyFill="1" applyBorder="1" applyAlignment="1" applyProtection="1">
      <alignment horizontal="center" vertical="center" wrapText="1"/>
    </xf>
    <xf numFmtId="0" fontId="0" fillId="3" borderId="5" xfId="0" applyFill="1" applyBorder="1" applyAlignment="1" applyProtection="1">
      <alignment horizontal="center" vertical="center" wrapText="1"/>
    </xf>
    <xf numFmtId="0" fontId="0" fillId="3" borderId="6" xfId="0" applyFill="1" applyBorder="1" applyAlignment="1" applyProtection="1">
      <alignment horizontal="center" vertical="center" wrapText="1"/>
    </xf>
    <xf numFmtId="49" fontId="18" fillId="0" borderId="50" xfId="0" applyNumberFormat="1" applyFont="1" applyBorder="1" applyAlignment="1" applyProtection="1">
      <alignment horizontal="left" vertical="center" wrapText="1"/>
      <protection locked="0"/>
    </xf>
    <xf numFmtId="49" fontId="18" fillId="0" borderId="51" xfId="0" applyNumberFormat="1" applyFont="1" applyBorder="1" applyAlignment="1" applyProtection="1">
      <alignment horizontal="left" vertical="center" wrapText="1"/>
      <protection locked="0"/>
    </xf>
    <xf numFmtId="0" fontId="41" fillId="3" borderId="4" xfId="0" applyFont="1" applyFill="1" applyBorder="1" applyAlignment="1" applyProtection="1">
      <alignment horizontal="left" vertical="center" wrapText="1"/>
    </xf>
    <xf numFmtId="0" fontId="41" fillId="3" borderId="5" xfId="0" applyFont="1" applyFill="1" applyBorder="1" applyAlignment="1" applyProtection="1">
      <alignment horizontal="left" vertical="center" wrapText="1"/>
    </xf>
    <xf numFmtId="0" fontId="41" fillId="3" borderId="6" xfId="0" applyFont="1" applyFill="1" applyBorder="1" applyAlignment="1" applyProtection="1">
      <alignment horizontal="left" vertical="center" wrapText="1"/>
    </xf>
    <xf numFmtId="49" fontId="22" fillId="0" borderId="21" xfId="0" applyNumberFormat="1" applyFont="1" applyBorder="1" applyAlignment="1" applyProtection="1">
      <alignment horizontal="center" vertical="center"/>
      <protection locked="0"/>
    </xf>
    <xf numFmtId="49" fontId="22" fillId="0" borderId="22" xfId="0" applyNumberFormat="1" applyFont="1" applyBorder="1" applyAlignment="1" applyProtection="1">
      <alignment horizontal="center" vertical="center"/>
      <protection locked="0"/>
    </xf>
    <xf numFmtId="0" fontId="66" fillId="0" borderId="11" xfId="5" applyFont="1" applyBorder="1" applyAlignment="1" applyProtection="1">
      <alignment horizontal="center" vertical="center"/>
      <protection locked="0"/>
    </xf>
    <xf numFmtId="0" fontId="21" fillId="0" borderId="12" xfId="0" applyFont="1" applyBorder="1" applyAlignment="1" applyProtection="1">
      <alignment horizontal="center" vertical="center"/>
      <protection locked="0"/>
    </xf>
    <xf numFmtId="0" fontId="21" fillId="0" borderId="13" xfId="0" applyFont="1" applyBorder="1" applyAlignment="1" applyProtection="1">
      <alignment horizontal="center" vertical="center"/>
      <protection locked="0"/>
    </xf>
    <xf numFmtId="0" fontId="48" fillId="0" borderId="0" xfId="0" applyFont="1" applyAlignment="1" applyProtection="1">
      <alignment horizontal="center" vertical="center"/>
    </xf>
    <xf numFmtId="0" fontId="18" fillId="0" borderId="48" xfId="0" applyFont="1" applyBorder="1" applyAlignment="1" applyProtection="1">
      <alignment horizontal="center" vertical="center"/>
      <protection locked="0"/>
    </xf>
    <xf numFmtId="0" fontId="18" fillId="0" borderId="50" xfId="0" applyFont="1" applyBorder="1" applyAlignment="1" applyProtection="1">
      <alignment horizontal="center" vertical="center"/>
      <protection locked="0"/>
    </xf>
    <xf numFmtId="0" fontId="18" fillId="4" borderId="48" xfId="0" applyFont="1" applyFill="1" applyBorder="1" applyAlignment="1" applyProtection="1">
      <alignment horizontal="center" vertical="center"/>
      <protection locked="0"/>
    </xf>
    <xf numFmtId="0" fontId="18" fillId="4" borderId="50" xfId="0" applyFont="1" applyFill="1" applyBorder="1" applyAlignment="1" applyProtection="1">
      <alignment horizontal="center" vertical="center"/>
      <protection locked="0"/>
    </xf>
    <xf numFmtId="0" fontId="18" fillId="4" borderId="49" xfId="0" applyFont="1" applyFill="1" applyBorder="1" applyAlignment="1" applyProtection="1">
      <alignment horizontal="center" vertical="center"/>
      <protection locked="0"/>
    </xf>
    <xf numFmtId="0" fontId="41" fillId="3" borderId="23" xfId="0" applyFont="1" applyFill="1" applyBorder="1" applyAlignment="1" applyProtection="1">
      <alignment horizontal="center" vertical="center"/>
    </xf>
    <xf numFmtId="0" fontId="41" fillId="3" borderId="24" xfId="0" applyFont="1" applyFill="1" applyBorder="1" applyAlignment="1" applyProtection="1">
      <alignment horizontal="center" vertical="center"/>
    </xf>
    <xf numFmtId="0" fontId="18" fillId="0" borderId="26" xfId="0" applyFont="1" applyBorder="1" applyAlignment="1" applyProtection="1">
      <alignment horizontal="center" vertical="center" wrapText="1"/>
      <protection locked="0"/>
    </xf>
    <xf numFmtId="0" fontId="18" fillId="0" borderId="27" xfId="0" applyFont="1" applyBorder="1" applyAlignment="1" applyProtection="1">
      <alignment horizontal="center" vertical="center" wrapText="1"/>
      <protection locked="0"/>
    </xf>
    <xf numFmtId="0" fontId="18" fillId="4" borderId="4" xfId="0" applyFont="1" applyFill="1" applyBorder="1" applyAlignment="1" applyProtection="1">
      <alignment horizontal="center" vertical="center"/>
      <protection locked="0"/>
    </xf>
    <xf numFmtId="0" fontId="18" fillId="4" borderId="5" xfId="0" applyFont="1" applyFill="1" applyBorder="1" applyAlignment="1" applyProtection="1">
      <alignment horizontal="center" vertical="center"/>
      <protection locked="0"/>
    </xf>
    <xf numFmtId="0" fontId="18" fillId="4" borderId="6" xfId="0" applyFont="1" applyFill="1" applyBorder="1" applyAlignment="1" applyProtection="1">
      <alignment horizontal="center" vertical="center"/>
      <protection locked="0"/>
    </xf>
    <xf numFmtId="0" fontId="49" fillId="3" borderId="21" xfId="0" applyFont="1" applyFill="1" applyBorder="1" applyAlignment="1" applyProtection="1">
      <alignment horizontal="center" vertical="center" wrapText="1"/>
    </xf>
    <xf numFmtId="0" fontId="49" fillId="3" borderId="19" xfId="0" applyFont="1" applyFill="1" applyBorder="1" applyAlignment="1" applyProtection="1">
      <alignment horizontal="center" vertical="center"/>
    </xf>
    <xf numFmtId="0" fontId="18" fillId="0" borderId="21" xfId="0" applyFont="1" applyBorder="1" applyAlignment="1" applyProtection="1">
      <alignment horizontal="center" vertical="center" wrapText="1"/>
      <protection locked="0"/>
    </xf>
    <xf numFmtId="0" fontId="18" fillId="0" borderId="22" xfId="0" applyFont="1" applyBorder="1" applyAlignment="1" applyProtection="1">
      <alignment horizontal="center" vertical="center" wrapText="1"/>
      <protection locked="0"/>
    </xf>
    <xf numFmtId="0" fontId="18" fillId="0" borderId="11" xfId="0" applyFont="1" applyFill="1" applyBorder="1" applyAlignment="1" applyProtection="1">
      <alignment horizontal="center" vertical="center"/>
      <protection locked="0"/>
    </xf>
    <xf numFmtId="0" fontId="18" fillId="0" borderId="12" xfId="0" applyFont="1" applyFill="1" applyBorder="1" applyAlignment="1" applyProtection="1">
      <alignment horizontal="center" vertical="center"/>
      <protection locked="0"/>
    </xf>
    <xf numFmtId="0" fontId="18" fillId="0" borderId="13" xfId="0" applyFont="1" applyFill="1" applyBorder="1" applyAlignment="1" applyProtection="1">
      <alignment horizontal="center" vertical="center"/>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21" fillId="0" borderId="13" xfId="0" applyFont="1" applyBorder="1" applyAlignment="1" applyProtection="1">
      <alignment horizontal="left" vertical="center" wrapText="1"/>
      <protection locked="0"/>
    </xf>
    <xf numFmtId="0" fontId="21" fillId="0" borderId="7" xfId="0" applyFont="1" applyBorder="1" applyAlignment="1" applyProtection="1">
      <alignment horizontal="center" vertical="center"/>
      <protection locked="0"/>
    </xf>
    <xf numFmtId="0" fontId="56" fillId="0" borderId="0" xfId="0" applyFont="1" applyAlignment="1" applyProtection="1">
      <alignment horizontal="left" vertical="center"/>
    </xf>
    <xf numFmtId="0" fontId="49" fillId="0" borderId="0" xfId="0" applyFont="1" applyBorder="1" applyAlignment="1" applyProtection="1">
      <alignment horizontal="left" vertical="center" wrapText="1" indent="1"/>
    </xf>
    <xf numFmtId="0" fontId="63" fillId="0" borderId="0" xfId="0" applyFont="1" applyAlignment="1" applyProtection="1">
      <alignment horizontal="left" vertical="center"/>
    </xf>
    <xf numFmtId="0" fontId="49" fillId="3" borderId="7" xfId="0" applyFont="1" applyFill="1" applyBorder="1" applyAlignment="1" applyProtection="1">
      <alignment horizontal="center" vertical="center"/>
    </xf>
    <xf numFmtId="0" fontId="49" fillId="3" borderId="11" xfId="0" applyFont="1" applyFill="1" applyBorder="1" applyAlignment="1" applyProtection="1">
      <alignment horizontal="center" vertical="center"/>
    </xf>
    <xf numFmtId="0" fontId="49" fillId="3" borderId="12" xfId="0" applyFont="1" applyFill="1" applyBorder="1" applyAlignment="1" applyProtection="1">
      <alignment horizontal="center" vertical="center"/>
    </xf>
    <xf numFmtId="0" fontId="49" fillId="3" borderId="13" xfId="0" applyFont="1" applyFill="1" applyBorder="1" applyAlignment="1" applyProtection="1">
      <alignment horizontal="center" vertical="center"/>
    </xf>
    <xf numFmtId="0" fontId="0" fillId="0" borderId="0" xfId="0" applyFill="1" applyAlignment="1" applyProtection="1">
      <alignment horizontal="left" vertical="center"/>
    </xf>
    <xf numFmtId="0" fontId="49" fillId="0" borderId="0" xfId="0" applyFont="1" applyAlignment="1" applyProtection="1">
      <alignment horizontal="left" vertical="center"/>
    </xf>
    <xf numFmtId="0" fontId="54" fillId="0" borderId="0" xfId="0" applyFont="1" applyAlignment="1" applyProtection="1">
      <alignment horizontal="left" vertical="center" wrapText="1" indent="1"/>
    </xf>
    <xf numFmtId="0" fontId="39" fillId="0" borderId="0" xfId="0" applyFont="1" applyAlignment="1" applyProtection="1">
      <alignment horizontal="left" vertical="center"/>
    </xf>
    <xf numFmtId="0" fontId="41" fillId="0" borderId="2" xfId="0" applyFont="1" applyFill="1" applyBorder="1" applyAlignment="1" applyProtection="1">
      <alignment horizontal="left" vertical="center" wrapText="1"/>
    </xf>
    <xf numFmtId="0" fontId="41" fillId="0" borderId="0" xfId="0" applyFont="1" applyFill="1" applyBorder="1" applyAlignment="1" applyProtection="1">
      <alignment horizontal="left" vertical="center" wrapText="1"/>
    </xf>
    <xf numFmtId="194" fontId="28" fillId="8" borderId="11" xfId="0" applyNumberFormat="1" applyFont="1" applyFill="1" applyBorder="1" applyAlignment="1" applyProtection="1">
      <alignment horizontal="left" vertical="center" wrapText="1"/>
    </xf>
    <xf numFmtId="194" fontId="28" fillId="8" borderId="12" xfId="0" applyNumberFormat="1" applyFont="1" applyFill="1" applyBorder="1" applyAlignment="1" applyProtection="1">
      <alignment horizontal="left" vertical="center" wrapText="1"/>
    </xf>
    <xf numFmtId="194" fontId="28" fillId="8" borderId="13" xfId="0" applyNumberFormat="1" applyFont="1" applyFill="1" applyBorder="1" applyAlignment="1" applyProtection="1">
      <alignment horizontal="left" vertical="center" wrapText="1"/>
    </xf>
    <xf numFmtId="0" fontId="28" fillId="0" borderId="11" xfId="0" applyFont="1" applyFill="1" applyBorder="1" applyAlignment="1" applyProtection="1">
      <alignment horizontal="left" vertical="center" wrapText="1"/>
      <protection locked="0"/>
    </xf>
    <xf numFmtId="0" fontId="28" fillId="0" borderId="12" xfId="0" applyFont="1" applyFill="1" applyBorder="1" applyAlignment="1" applyProtection="1">
      <alignment horizontal="left" vertical="center" wrapText="1"/>
      <protection locked="0"/>
    </xf>
    <xf numFmtId="0" fontId="28" fillId="0" borderId="13" xfId="0" applyFont="1" applyFill="1" applyBorder="1" applyAlignment="1" applyProtection="1">
      <alignment horizontal="left" vertical="center" wrapText="1"/>
      <protection locked="0"/>
    </xf>
    <xf numFmtId="0" fontId="28" fillId="0" borderId="11" xfId="0" applyNumberFormat="1" applyFont="1" applyFill="1" applyBorder="1" applyAlignment="1" applyProtection="1">
      <alignment horizontal="left" vertical="center" wrapText="1"/>
      <protection locked="0"/>
    </xf>
    <xf numFmtId="0" fontId="28" fillId="0" borderId="12" xfId="0" applyNumberFormat="1" applyFont="1" applyFill="1" applyBorder="1" applyAlignment="1" applyProtection="1">
      <alignment horizontal="left" vertical="center" wrapText="1"/>
      <protection locked="0"/>
    </xf>
    <xf numFmtId="0" fontId="28" fillId="0" borderId="13" xfId="0" applyNumberFormat="1" applyFont="1" applyFill="1" applyBorder="1" applyAlignment="1" applyProtection="1">
      <alignment horizontal="left" vertical="center" wrapText="1"/>
      <protection locked="0"/>
    </xf>
    <xf numFmtId="194" fontId="62" fillId="8" borderId="12" xfId="0" applyNumberFormat="1" applyFont="1" applyFill="1" applyBorder="1" applyAlignment="1" applyProtection="1">
      <alignment horizontal="left" vertical="center" wrapText="1"/>
    </xf>
    <xf numFmtId="194" fontId="62" fillId="8" borderId="13" xfId="0" applyNumberFormat="1" applyFont="1" applyFill="1" applyBorder="1" applyAlignment="1" applyProtection="1">
      <alignment horizontal="left" vertical="center" wrapText="1"/>
    </xf>
    <xf numFmtId="0" fontId="60" fillId="0" borderId="0" xfId="0" applyFont="1" applyFill="1" applyBorder="1" applyAlignment="1" applyProtection="1">
      <alignment horizontal="left" vertical="center" wrapText="1"/>
    </xf>
    <xf numFmtId="0" fontId="19" fillId="0" borderId="5" xfId="0" applyFont="1" applyFill="1" applyBorder="1" applyAlignment="1" applyProtection="1">
      <alignment horizontal="right" vertical="center" wrapText="1"/>
    </xf>
    <xf numFmtId="0" fontId="26" fillId="8" borderId="11" xfId="0" applyFont="1" applyFill="1" applyBorder="1" applyAlignment="1" applyProtection="1">
      <alignment horizontal="center" vertical="center" wrapText="1"/>
    </xf>
    <xf numFmtId="0" fontId="26" fillId="8" borderId="12" xfId="0" applyFont="1" applyFill="1" applyBorder="1" applyAlignment="1" applyProtection="1">
      <alignment horizontal="center" vertical="center" wrapText="1"/>
    </xf>
    <xf numFmtId="0" fontId="26" fillId="8" borderId="13" xfId="0" applyFont="1" applyFill="1" applyBorder="1" applyAlignment="1" applyProtection="1">
      <alignment horizontal="center" vertical="center" wrapText="1"/>
    </xf>
    <xf numFmtId="0" fontId="49" fillId="0" borderId="0" xfId="0" applyFont="1" applyBorder="1" applyAlignment="1" applyProtection="1">
      <alignment vertical="center" wrapText="1"/>
    </xf>
    <xf numFmtId="0" fontId="49" fillId="0" borderId="0" xfId="0" applyFont="1" applyAlignment="1" applyProtection="1">
      <alignment horizontal="left" vertical="center" wrapText="1" indent="1"/>
    </xf>
    <xf numFmtId="0" fontId="49" fillId="4" borderId="0" xfId="0" applyFont="1" applyFill="1" applyBorder="1" applyAlignment="1" applyProtection="1">
      <alignment horizontal="right" vertical="center"/>
    </xf>
    <xf numFmtId="0" fontId="49" fillId="4" borderId="30" xfId="0" applyFont="1" applyFill="1" applyBorder="1" applyAlignment="1" applyProtection="1">
      <alignment horizontal="center" vertical="center"/>
    </xf>
    <xf numFmtId="0" fontId="49" fillId="3" borderId="33" xfId="0" applyFont="1" applyFill="1" applyBorder="1" applyAlignment="1" applyProtection="1">
      <alignment horizontal="center" vertical="center"/>
    </xf>
    <xf numFmtId="0" fontId="49" fillId="3" borderId="35" xfId="0" applyFont="1" applyFill="1" applyBorder="1" applyAlignment="1" applyProtection="1">
      <alignment horizontal="center" vertical="center"/>
    </xf>
    <xf numFmtId="0" fontId="49" fillId="3" borderId="32" xfId="0" applyFont="1" applyFill="1" applyBorder="1" applyAlignment="1" applyProtection="1">
      <alignment horizontal="center" vertical="center"/>
    </xf>
    <xf numFmtId="0" fontId="49" fillId="0" borderId="1" xfId="0" applyFont="1" applyBorder="1" applyAlignment="1" applyProtection="1">
      <alignment horizontal="left" vertical="top" wrapText="1"/>
      <protection locked="0"/>
    </xf>
    <xf numFmtId="0" fontId="49" fillId="0" borderId="2" xfId="0" applyFont="1" applyBorder="1" applyAlignment="1" applyProtection="1">
      <alignment horizontal="left" vertical="top" wrapText="1"/>
      <protection locked="0"/>
    </xf>
    <xf numFmtId="0" fontId="49" fillId="0" borderId="3" xfId="0" applyFont="1" applyBorder="1" applyAlignment="1" applyProtection="1">
      <alignment horizontal="left" vertical="top" wrapText="1"/>
      <protection locked="0"/>
    </xf>
    <xf numFmtId="0" fontId="49" fillId="0" borderId="4" xfId="0" applyFont="1" applyBorder="1" applyAlignment="1" applyProtection="1">
      <alignment horizontal="left" vertical="top" wrapText="1"/>
      <protection locked="0"/>
    </xf>
    <xf numFmtId="0" fontId="49" fillId="0" borderId="5" xfId="0" applyFont="1" applyBorder="1" applyAlignment="1" applyProtection="1">
      <alignment horizontal="left" vertical="top" wrapText="1"/>
      <protection locked="0"/>
    </xf>
    <xf numFmtId="0" fontId="49" fillId="0" borderId="6" xfId="0" applyFont="1" applyBorder="1" applyAlignment="1" applyProtection="1">
      <alignment horizontal="left" vertical="top" wrapText="1"/>
      <protection locked="0"/>
    </xf>
    <xf numFmtId="181" fontId="21" fillId="0" borderId="7" xfId="1" applyNumberFormat="1" applyFont="1" applyFill="1" applyBorder="1" applyAlignment="1" applyProtection="1">
      <alignment horizontal="right" vertical="center"/>
      <protection locked="0"/>
    </xf>
    <xf numFmtId="0" fontId="21" fillId="0" borderId="7" xfId="0" applyNumberFormat="1" applyFont="1" applyFill="1" applyBorder="1" applyAlignment="1" applyProtection="1">
      <alignment horizontal="left" vertical="center" wrapText="1"/>
      <protection locked="0"/>
    </xf>
    <xf numFmtId="0" fontId="18" fillId="0" borderId="1" xfId="0" applyFont="1" applyBorder="1" applyAlignment="1" applyProtection="1">
      <alignment horizontal="left" vertical="top" wrapText="1"/>
      <protection locked="0"/>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2" fillId="4" borderId="11" xfId="0" applyFont="1" applyFill="1" applyBorder="1" applyAlignment="1" applyProtection="1">
      <alignment horizontal="center" vertical="center"/>
      <protection locked="0"/>
    </xf>
    <xf numFmtId="0" fontId="2" fillId="4" borderId="13" xfId="0" applyFont="1" applyFill="1" applyBorder="1" applyAlignment="1" applyProtection="1">
      <alignment horizontal="center" vertical="center"/>
      <protection locked="0"/>
    </xf>
    <xf numFmtId="0" fontId="4" fillId="4" borderId="2" xfId="0" applyFont="1" applyFill="1" applyBorder="1" applyAlignment="1" applyProtection="1">
      <alignment horizontal="left" vertical="center"/>
    </xf>
    <xf numFmtId="0" fontId="4" fillId="4" borderId="3" xfId="0" applyFont="1" applyFill="1" applyBorder="1" applyAlignment="1" applyProtection="1">
      <alignment horizontal="left" vertical="center"/>
    </xf>
    <xf numFmtId="0" fontId="4" fillId="3" borderId="1" xfId="0" applyFont="1" applyFill="1" applyBorder="1" applyAlignment="1" applyProtection="1">
      <alignment horizontal="left" vertical="center" wrapText="1"/>
    </xf>
    <xf numFmtId="0" fontId="4" fillId="3" borderId="2"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0" fontId="4" fillId="3" borderId="5" xfId="0" applyFont="1" applyFill="1" applyBorder="1" applyAlignment="1" applyProtection="1">
      <alignment horizontal="left" vertical="center"/>
    </xf>
    <xf numFmtId="0" fontId="4" fillId="3" borderId="6" xfId="0" applyFont="1" applyFill="1" applyBorder="1" applyAlignment="1" applyProtection="1">
      <alignment horizontal="left" vertical="center"/>
    </xf>
    <xf numFmtId="0" fontId="2" fillId="4" borderId="11" xfId="0" applyFont="1" applyFill="1" applyBorder="1" applyAlignment="1" applyProtection="1">
      <alignment horizontal="left" vertical="top" wrapText="1"/>
      <protection locked="0"/>
    </xf>
    <xf numFmtId="0" fontId="2" fillId="4" borderId="12" xfId="0" applyFont="1" applyFill="1" applyBorder="1" applyAlignment="1" applyProtection="1">
      <alignment horizontal="left" vertical="top" wrapText="1"/>
      <protection locked="0"/>
    </xf>
    <xf numFmtId="0" fontId="2" fillId="4" borderId="13" xfId="0" applyFont="1" applyFill="1" applyBorder="1" applyAlignment="1" applyProtection="1">
      <alignment horizontal="left" vertical="top" wrapText="1"/>
      <protection locked="0"/>
    </xf>
    <xf numFmtId="0" fontId="2" fillId="3" borderId="7" xfId="0" applyFont="1" applyFill="1" applyBorder="1" applyAlignment="1" applyProtection="1">
      <alignment horizontal="center" vertical="center" wrapText="1"/>
    </xf>
    <xf numFmtId="0" fontId="4" fillId="3" borderId="7" xfId="0" applyFont="1" applyFill="1" applyBorder="1" applyAlignment="1" applyProtection="1">
      <alignment horizontal="center" vertical="center"/>
    </xf>
    <xf numFmtId="0" fontId="19" fillId="0" borderId="1" xfId="0" applyFont="1" applyBorder="1" applyAlignment="1" applyProtection="1">
      <alignment horizontal="left" vertical="top" wrapText="1"/>
      <protection locked="0"/>
    </xf>
    <xf numFmtId="0" fontId="19" fillId="0" borderId="2" xfId="0" applyFont="1" applyBorder="1" applyAlignment="1" applyProtection="1">
      <alignment horizontal="left" vertical="top" wrapText="1"/>
      <protection locked="0"/>
    </xf>
    <xf numFmtId="0" fontId="19" fillId="0" borderId="3"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4" fillId="3" borderId="1" xfId="0" applyFont="1" applyFill="1" applyBorder="1" applyAlignment="1" applyProtection="1">
      <alignment horizontal="left" vertical="center"/>
    </xf>
    <xf numFmtId="0" fontId="18" fillId="0" borderId="1" xfId="0" quotePrefix="1" applyFont="1" applyBorder="1" applyAlignment="1" applyProtection="1">
      <alignment horizontal="center" vertical="center" shrinkToFit="1"/>
    </xf>
    <xf numFmtId="0" fontId="18" fillId="0" borderId="2" xfId="0" quotePrefix="1" applyFont="1" applyBorder="1" applyAlignment="1" applyProtection="1">
      <alignment horizontal="center" vertical="center" shrinkToFit="1"/>
    </xf>
    <xf numFmtId="0" fontId="18" fillId="0" borderId="3" xfId="0" quotePrefix="1" applyFont="1" applyBorder="1" applyAlignment="1" applyProtection="1">
      <alignment horizontal="center" vertical="center" shrinkToFit="1"/>
    </xf>
    <xf numFmtId="0" fontId="18" fillId="0" borderId="9" xfId="0" quotePrefix="1" applyFont="1" applyBorder="1" applyAlignment="1" applyProtection="1">
      <alignment horizontal="center" vertical="center" shrinkToFit="1"/>
    </xf>
    <xf numFmtId="0" fontId="18" fillId="0" borderId="0" xfId="0" quotePrefix="1" applyFont="1" applyBorder="1" applyAlignment="1" applyProtection="1">
      <alignment horizontal="center" vertical="center" shrinkToFit="1"/>
    </xf>
    <xf numFmtId="0" fontId="18" fillId="0" borderId="10" xfId="0" quotePrefix="1" applyFont="1" applyBorder="1" applyAlignment="1" applyProtection="1">
      <alignment horizontal="center" vertical="center" shrinkToFit="1"/>
    </xf>
    <xf numFmtId="0" fontId="18" fillId="0" borderId="4" xfId="0" quotePrefix="1" applyFont="1" applyBorder="1" applyAlignment="1" applyProtection="1">
      <alignment horizontal="center" vertical="center" shrinkToFit="1"/>
    </xf>
    <xf numFmtId="0" fontId="18" fillId="0" borderId="5" xfId="0" quotePrefix="1" applyFont="1" applyBorder="1" applyAlignment="1" applyProtection="1">
      <alignment horizontal="center" vertical="center" shrinkToFit="1"/>
    </xf>
    <xf numFmtId="0" fontId="18" fillId="0" borderId="6" xfId="0" quotePrefix="1" applyFont="1" applyBorder="1" applyAlignment="1" applyProtection="1">
      <alignment horizontal="center" vertical="center" shrinkToFit="1"/>
    </xf>
    <xf numFmtId="0" fontId="63" fillId="0" borderId="0" xfId="0" applyFont="1" applyBorder="1" applyAlignment="1" applyProtection="1">
      <alignment horizontal="left" vertical="center" wrapText="1"/>
    </xf>
    <xf numFmtId="0" fontId="63" fillId="0" borderId="0" xfId="0" applyFont="1" applyBorder="1" applyAlignment="1" applyProtection="1">
      <alignment horizontal="left" vertical="center"/>
    </xf>
    <xf numFmtId="0" fontId="4" fillId="3" borderId="1" xfId="0" applyFont="1" applyFill="1" applyBorder="1" applyAlignment="1" applyProtection="1">
      <alignment vertical="center"/>
    </xf>
    <xf numFmtId="0" fontId="4" fillId="3" borderId="2" xfId="0" applyFont="1" applyFill="1" applyBorder="1" applyAlignment="1" applyProtection="1">
      <alignment vertical="center"/>
    </xf>
    <xf numFmtId="0" fontId="4" fillId="3" borderId="3" xfId="0" applyFont="1" applyFill="1" applyBorder="1" applyAlignment="1" applyProtection="1">
      <alignment vertical="center"/>
    </xf>
    <xf numFmtId="0" fontId="63" fillId="0" borderId="2" xfId="0" applyFont="1" applyBorder="1" applyAlignment="1" applyProtection="1">
      <alignment horizontal="left" vertical="center"/>
    </xf>
    <xf numFmtId="0" fontId="4" fillId="3" borderId="11"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3" xfId="0" applyFont="1" applyFill="1" applyBorder="1" applyAlignment="1" applyProtection="1">
      <alignment horizontal="center" vertical="center"/>
    </xf>
    <xf numFmtId="0" fontId="18" fillId="0" borderId="1"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3" xfId="0" applyFont="1" applyBorder="1" applyAlignment="1" applyProtection="1">
      <alignment horizontal="left" vertical="center" wrapText="1"/>
      <protection locked="0"/>
    </xf>
    <xf numFmtId="0" fontId="18" fillId="0" borderId="4"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18" fillId="0" borderId="6" xfId="0" applyFont="1" applyBorder="1" applyAlignment="1" applyProtection="1">
      <alignment horizontal="left" vertical="center" wrapText="1"/>
      <protection locked="0"/>
    </xf>
    <xf numFmtId="0" fontId="18" fillId="0" borderId="9" xfId="0" applyFont="1" applyBorder="1" applyAlignment="1" applyProtection="1">
      <alignment horizontal="left" vertical="center" wrapText="1"/>
      <protection locked="0"/>
    </xf>
    <xf numFmtId="0" fontId="4" fillId="3" borderId="9" xfId="0" applyFont="1" applyFill="1" applyBorder="1" applyAlignment="1" applyProtection="1">
      <alignment horizontal="left" vertical="center"/>
    </xf>
    <xf numFmtId="0" fontId="4" fillId="3" borderId="0" xfId="0" applyFont="1" applyFill="1" applyBorder="1" applyAlignment="1" applyProtection="1">
      <alignment horizontal="left" vertical="center"/>
    </xf>
    <xf numFmtId="0" fontId="4" fillId="3" borderId="10" xfId="0" applyFont="1" applyFill="1" applyBorder="1" applyAlignment="1" applyProtection="1">
      <alignment horizontal="left" vertical="center"/>
    </xf>
    <xf numFmtId="0" fontId="18" fillId="4" borderId="1" xfId="0" quotePrefix="1" applyFont="1" applyFill="1" applyBorder="1" applyAlignment="1" applyProtection="1">
      <alignment horizontal="left" vertical="top" wrapText="1"/>
      <protection locked="0"/>
    </xf>
    <xf numFmtId="0" fontId="18" fillId="4" borderId="2" xfId="0" applyFont="1" applyFill="1" applyBorder="1" applyAlignment="1" applyProtection="1">
      <alignment horizontal="left" vertical="top" wrapText="1"/>
      <protection locked="0"/>
    </xf>
    <xf numFmtId="0" fontId="18" fillId="4" borderId="3" xfId="0" applyFont="1" applyFill="1" applyBorder="1" applyAlignment="1" applyProtection="1">
      <alignment horizontal="left" vertical="top" wrapText="1"/>
      <protection locked="0"/>
    </xf>
    <xf numFmtId="0" fontId="18" fillId="4" borderId="9" xfId="0" applyFont="1" applyFill="1" applyBorder="1" applyAlignment="1" applyProtection="1">
      <alignment horizontal="left" vertical="top" wrapText="1"/>
      <protection locked="0"/>
    </xf>
    <xf numFmtId="0" fontId="18" fillId="4" borderId="0" xfId="0" applyFont="1" applyFill="1" applyBorder="1" applyAlignment="1" applyProtection="1">
      <alignment horizontal="left" vertical="top" wrapText="1"/>
      <protection locked="0"/>
    </xf>
    <xf numFmtId="0" fontId="18" fillId="4" borderId="10" xfId="0" applyFont="1" applyFill="1" applyBorder="1" applyAlignment="1" applyProtection="1">
      <alignment horizontal="left" vertical="top" wrapText="1"/>
      <protection locked="0"/>
    </xf>
    <xf numFmtId="0" fontId="4" fillId="3" borderId="11" xfId="0" applyFont="1" applyFill="1" applyBorder="1" applyAlignment="1" applyProtection="1">
      <alignment horizontal="left" vertical="center" wrapText="1"/>
    </xf>
    <xf numFmtId="0" fontId="4" fillId="3" borderId="12" xfId="0" applyFont="1" applyFill="1" applyBorder="1" applyAlignment="1" applyProtection="1">
      <alignment horizontal="left" vertical="center" wrapText="1"/>
    </xf>
    <xf numFmtId="0" fontId="4" fillId="3" borderId="13" xfId="0" applyFont="1" applyFill="1" applyBorder="1" applyAlignment="1" applyProtection="1">
      <alignment horizontal="left" vertical="center" wrapText="1"/>
    </xf>
    <xf numFmtId="0" fontId="18" fillId="0" borderId="7" xfId="0" applyFont="1" applyBorder="1" applyAlignment="1" applyProtection="1">
      <alignment horizontal="center" vertical="center"/>
      <protection locked="0"/>
    </xf>
    <xf numFmtId="0" fontId="44" fillId="3" borderId="1" xfId="0" applyFont="1" applyFill="1" applyBorder="1" applyAlignment="1" applyProtection="1">
      <alignment horizontal="left" vertical="center" wrapText="1"/>
    </xf>
    <xf numFmtId="0" fontId="44" fillId="3" borderId="2" xfId="0" applyFont="1" applyFill="1" applyBorder="1" applyAlignment="1" applyProtection="1">
      <alignment horizontal="left" vertical="center" wrapText="1"/>
    </xf>
    <xf numFmtId="0" fontId="41" fillId="3" borderId="2" xfId="0" applyFont="1" applyFill="1" applyBorder="1" applyAlignment="1" applyProtection="1">
      <alignment horizontal="left" vertical="center" wrapText="1"/>
    </xf>
    <xf numFmtId="0" fontId="41" fillId="3" borderId="3" xfId="0" applyFont="1" applyFill="1" applyBorder="1" applyAlignment="1" applyProtection="1">
      <alignment horizontal="left" vertical="center" wrapText="1"/>
    </xf>
    <xf numFmtId="0" fontId="41" fillId="3" borderId="9" xfId="0" applyFont="1" applyFill="1" applyBorder="1" applyAlignment="1" applyProtection="1">
      <alignment horizontal="left" vertical="center" wrapText="1"/>
    </xf>
    <xf numFmtId="0" fontId="41" fillId="3" borderId="0" xfId="0" applyFont="1" applyFill="1" applyBorder="1" applyAlignment="1" applyProtection="1">
      <alignment horizontal="left" vertical="center" wrapText="1"/>
    </xf>
    <xf numFmtId="0" fontId="41" fillId="3" borderId="10" xfId="0" applyFont="1" applyFill="1" applyBorder="1" applyAlignment="1" applyProtection="1">
      <alignment horizontal="left" vertical="center" wrapText="1"/>
    </xf>
    <xf numFmtId="0" fontId="4" fillId="0" borderId="0" xfId="0" applyFont="1" applyBorder="1" applyAlignment="1" applyProtection="1">
      <alignment horizontal="center" vertical="top"/>
    </xf>
    <xf numFmtId="0" fontId="27" fillId="0" borderId="0" xfId="5" applyAlignment="1" applyProtection="1">
      <alignment horizontal="center" vertical="center"/>
    </xf>
    <xf numFmtId="0" fontId="4" fillId="2" borderId="1"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xf numFmtId="0" fontId="4" fillId="2" borderId="3" xfId="0" applyFont="1" applyFill="1" applyBorder="1" applyAlignment="1" applyProtection="1">
      <alignment horizontal="left" vertical="center" wrapText="1"/>
    </xf>
    <xf numFmtId="0" fontId="4" fillId="2" borderId="4"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6" xfId="0" applyFont="1" applyFill="1" applyBorder="1" applyAlignment="1" applyProtection="1">
      <alignment horizontal="left" vertical="center" wrapText="1"/>
    </xf>
    <xf numFmtId="0" fontId="4" fillId="3" borderId="12" xfId="0" applyFont="1" applyFill="1" applyBorder="1" applyAlignment="1" applyProtection="1">
      <alignment horizontal="center" vertical="center" wrapText="1"/>
    </xf>
    <xf numFmtId="0" fontId="4" fillId="3" borderId="13" xfId="0" applyFont="1" applyFill="1" applyBorder="1" applyAlignment="1" applyProtection="1">
      <alignment horizontal="center" vertical="center" wrapText="1"/>
    </xf>
    <xf numFmtId="0" fontId="18" fillId="0" borderId="2"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18" fillId="0" borderId="9" xfId="0" applyFont="1" applyBorder="1" applyAlignment="1" applyProtection="1">
      <alignment horizontal="center" vertical="center" wrapText="1"/>
      <protection locked="0"/>
    </xf>
    <xf numFmtId="0" fontId="18" fillId="0" borderId="0" xfId="0" applyFont="1" applyBorder="1" applyAlignment="1" applyProtection="1">
      <alignment horizontal="center" vertical="center" wrapText="1"/>
      <protection locked="0"/>
    </xf>
    <xf numFmtId="0" fontId="18" fillId="0" borderId="10"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7" fillId="3" borderId="1" xfId="0" applyFont="1" applyFill="1" applyBorder="1" applyAlignment="1" applyProtection="1">
      <alignment horizontal="left" vertical="center" wrapText="1"/>
    </xf>
    <xf numFmtId="0" fontId="17" fillId="3" borderId="2" xfId="0" applyFont="1" applyFill="1" applyBorder="1" applyAlignment="1" applyProtection="1">
      <alignment horizontal="left" vertical="center" wrapText="1"/>
    </xf>
    <xf numFmtId="0" fontId="17" fillId="3" borderId="3" xfId="0" applyFont="1" applyFill="1" applyBorder="1" applyAlignment="1" applyProtection="1">
      <alignment horizontal="left" vertical="center" wrapText="1"/>
    </xf>
    <xf numFmtId="0" fontId="17" fillId="8" borderId="1" xfId="0" applyFont="1" applyFill="1" applyBorder="1" applyAlignment="1" applyProtection="1">
      <alignment horizontal="center" vertical="center" wrapText="1"/>
    </xf>
    <xf numFmtId="0" fontId="17" fillId="8" borderId="2" xfId="0" applyFont="1" applyFill="1" applyBorder="1" applyAlignment="1" applyProtection="1">
      <alignment horizontal="center" vertical="center" wrapText="1"/>
    </xf>
    <xf numFmtId="0" fontId="17" fillId="8" borderId="3" xfId="0" applyFont="1" applyFill="1" applyBorder="1" applyAlignment="1" applyProtection="1">
      <alignment horizontal="center" vertical="center" wrapText="1"/>
    </xf>
    <xf numFmtId="0" fontId="17" fillId="8" borderId="7" xfId="0" applyFont="1" applyFill="1" applyBorder="1" applyAlignment="1" applyProtection="1">
      <alignment horizontal="right" vertical="center" wrapText="1"/>
    </xf>
    <xf numFmtId="38" fontId="18" fillId="0" borderId="7" xfId="1" applyFont="1" applyBorder="1" applyAlignment="1" applyProtection="1">
      <alignment horizontal="right" vertical="center" wrapText="1"/>
      <protection locked="0"/>
    </xf>
    <xf numFmtId="0" fontId="42" fillId="3" borderId="7" xfId="0" applyFont="1" applyFill="1" applyBorder="1" applyAlignment="1" applyProtection="1">
      <alignment horizontal="left" vertical="center"/>
    </xf>
    <xf numFmtId="0" fontId="17" fillId="8" borderId="7" xfId="0" applyFont="1" applyFill="1" applyBorder="1" applyAlignment="1" applyProtection="1">
      <alignment horizontal="center" vertical="center" wrapText="1"/>
    </xf>
    <xf numFmtId="0" fontId="4" fillId="3" borderId="11" xfId="0" applyFont="1" applyFill="1" applyBorder="1" applyAlignment="1" applyProtection="1">
      <alignment horizontal="center" vertical="center" wrapText="1"/>
    </xf>
    <xf numFmtId="38" fontId="18" fillId="0" borderId="7" xfId="1" applyFont="1" applyFill="1" applyBorder="1" applyAlignment="1" applyProtection="1">
      <alignment horizontal="right" vertical="center" wrapText="1"/>
      <protection locked="0"/>
    </xf>
    <xf numFmtId="0" fontId="18" fillId="0" borderId="7" xfId="0" applyFont="1" applyBorder="1" applyAlignment="1" applyProtection="1">
      <alignment horizontal="left" vertical="top" wrapText="1"/>
      <protection locked="0"/>
    </xf>
    <xf numFmtId="0" fontId="27" fillId="0" borderId="0" xfId="5" applyFill="1" applyAlignment="1" applyProtection="1">
      <alignment horizontal="center" vertical="center"/>
    </xf>
    <xf numFmtId="0" fontId="18" fillId="4" borderId="1" xfId="0" applyFont="1" applyFill="1" applyBorder="1" applyAlignment="1" applyProtection="1">
      <alignment horizontal="left" vertical="top" wrapText="1"/>
      <protection locked="0"/>
    </xf>
    <xf numFmtId="0" fontId="18" fillId="4" borderId="4" xfId="0" applyFont="1" applyFill="1" applyBorder="1" applyAlignment="1" applyProtection="1">
      <alignment horizontal="left" vertical="top" wrapText="1"/>
      <protection locked="0"/>
    </xf>
    <xf numFmtId="0" fontId="18" fillId="4" borderId="5" xfId="0" applyFont="1" applyFill="1" applyBorder="1" applyAlignment="1" applyProtection="1">
      <alignment horizontal="left" vertical="top" wrapText="1"/>
      <protection locked="0"/>
    </xf>
    <xf numFmtId="0" fontId="18" fillId="4" borderId="6" xfId="0" applyFont="1" applyFill="1" applyBorder="1" applyAlignment="1" applyProtection="1">
      <alignment horizontal="left" vertical="top" wrapText="1"/>
      <protection locked="0"/>
    </xf>
    <xf numFmtId="0" fontId="9" fillId="3" borderId="4" xfId="0" applyFont="1" applyFill="1" applyBorder="1" applyAlignment="1" applyProtection="1">
      <alignment horizontal="left" vertical="top" wrapText="1"/>
    </xf>
    <xf numFmtId="0" fontId="9" fillId="3" borderId="5" xfId="0" applyFont="1" applyFill="1" applyBorder="1" applyAlignment="1" applyProtection="1">
      <alignment horizontal="left" vertical="top"/>
    </xf>
    <xf numFmtId="0" fontId="9" fillId="3" borderId="6" xfId="0" applyFont="1" applyFill="1" applyBorder="1" applyAlignment="1" applyProtection="1">
      <alignment horizontal="left" vertical="top"/>
    </xf>
    <xf numFmtId="0" fontId="2" fillId="3" borderId="14" xfId="0" applyNumberFormat="1" applyFont="1" applyFill="1" applyBorder="1" applyAlignment="1" applyProtection="1">
      <alignment horizontal="center" vertical="center" textRotation="255" wrapText="1"/>
    </xf>
    <xf numFmtId="0" fontId="2" fillId="3" borderId="20" xfId="0" applyNumberFormat="1" applyFont="1" applyFill="1" applyBorder="1" applyAlignment="1" applyProtection="1">
      <alignment horizontal="center" vertical="center" textRotation="255" wrapText="1"/>
    </xf>
    <xf numFmtId="0" fontId="2" fillId="3" borderId="8" xfId="0" applyNumberFormat="1" applyFont="1" applyFill="1" applyBorder="1" applyAlignment="1" applyProtection="1">
      <alignment horizontal="center" vertical="center" textRotation="255" wrapText="1"/>
    </xf>
    <xf numFmtId="188" fontId="91" fillId="4" borderId="12" xfId="0" applyNumberFormat="1" applyFont="1" applyFill="1" applyBorder="1" applyAlignment="1" applyProtection="1">
      <alignment horizontal="left" vertical="center" shrinkToFit="1"/>
    </xf>
    <xf numFmtId="188" fontId="91" fillId="4" borderId="13" xfId="0" applyNumberFormat="1" applyFont="1" applyFill="1" applyBorder="1" applyAlignment="1" applyProtection="1">
      <alignment horizontal="left" vertical="center" shrinkToFit="1"/>
    </xf>
    <xf numFmtId="188" fontId="91" fillId="4" borderId="5" xfId="0" applyNumberFormat="1" applyFont="1" applyFill="1" applyBorder="1" applyAlignment="1" applyProtection="1">
      <alignment horizontal="left" vertical="center" shrinkToFit="1"/>
    </xf>
    <xf numFmtId="0" fontId="91" fillId="0" borderId="5" xfId="0" applyFont="1" applyFill="1" applyBorder="1" applyAlignment="1" applyProtection="1">
      <alignment horizontal="left" vertical="center" shrinkToFit="1"/>
    </xf>
    <xf numFmtId="0" fontId="91" fillId="0" borderId="5" xfId="0" applyFont="1" applyFill="1" applyBorder="1" applyAlignment="1" applyProtection="1">
      <alignment horizontal="left" vertical="center" shrinkToFit="1"/>
      <protection locked="0"/>
    </xf>
    <xf numFmtId="0" fontId="91" fillId="0" borderId="6" xfId="0" applyFont="1" applyFill="1" applyBorder="1" applyAlignment="1" applyProtection="1">
      <alignment horizontal="left" vertical="center" shrinkToFit="1"/>
      <protection locked="0"/>
    </xf>
    <xf numFmtId="0" fontId="2" fillId="4" borderId="14" xfId="0" applyNumberFormat="1" applyFont="1" applyFill="1" applyBorder="1" applyAlignment="1" applyProtection="1">
      <alignment horizontal="center" vertical="center" wrapText="1"/>
    </xf>
    <xf numFmtId="0" fontId="2" fillId="4" borderId="20" xfId="0" applyNumberFormat="1" applyFont="1" applyFill="1" applyBorder="1" applyAlignment="1" applyProtection="1">
      <alignment horizontal="center" vertical="center" wrapText="1"/>
    </xf>
    <xf numFmtId="0" fontId="2" fillId="4" borderId="8" xfId="0" applyNumberFormat="1" applyFont="1" applyFill="1" applyBorder="1" applyAlignment="1" applyProtection="1">
      <alignment horizontal="center" vertical="center" wrapText="1"/>
    </xf>
    <xf numFmtId="188" fontId="21" fillId="4" borderId="1" xfId="0" applyNumberFormat="1" applyFont="1" applyFill="1" applyBorder="1" applyAlignment="1" applyProtection="1">
      <alignment horizontal="left" vertical="center" wrapText="1"/>
      <protection locked="0"/>
    </xf>
    <xf numFmtId="188" fontId="21" fillId="4" borderId="2" xfId="0" applyNumberFormat="1" applyFont="1" applyFill="1" applyBorder="1" applyAlignment="1" applyProtection="1">
      <alignment horizontal="left" vertical="center" wrapText="1"/>
      <protection locked="0"/>
    </xf>
    <xf numFmtId="188" fontId="21" fillId="4" borderId="3" xfId="0" applyNumberFormat="1" applyFont="1" applyFill="1" applyBorder="1" applyAlignment="1" applyProtection="1">
      <alignment horizontal="left" vertical="center" wrapText="1"/>
      <protection locked="0"/>
    </xf>
    <xf numFmtId="188" fontId="21" fillId="4" borderId="9" xfId="0" applyNumberFormat="1" applyFont="1" applyFill="1" applyBorder="1" applyAlignment="1" applyProtection="1">
      <alignment horizontal="left" vertical="center" wrapText="1"/>
      <protection locked="0"/>
    </xf>
    <xf numFmtId="188" fontId="21" fillId="4" borderId="0" xfId="0" applyNumberFormat="1" applyFont="1" applyFill="1" applyBorder="1" applyAlignment="1" applyProtection="1">
      <alignment horizontal="left" vertical="center" wrapText="1"/>
      <protection locked="0"/>
    </xf>
    <xf numFmtId="188" fontId="21" fillId="4" borderId="10" xfId="0" applyNumberFormat="1" applyFont="1" applyFill="1" applyBorder="1" applyAlignment="1" applyProtection="1">
      <alignment horizontal="left" vertical="center" wrapText="1"/>
      <protection locked="0"/>
    </xf>
    <xf numFmtId="188" fontId="21" fillId="4" borderId="4" xfId="0" applyNumberFormat="1" applyFont="1" applyFill="1" applyBorder="1" applyAlignment="1" applyProtection="1">
      <alignment horizontal="left" vertical="center" wrapText="1"/>
      <protection locked="0"/>
    </xf>
    <xf numFmtId="188" fontId="21" fillId="4" borderId="5" xfId="0" applyNumberFormat="1" applyFont="1" applyFill="1" applyBorder="1" applyAlignment="1" applyProtection="1">
      <alignment horizontal="left" vertical="center" wrapText="1"/>
      <protection locked="0"/>
    </xf>
    <xf numFmtId="188" fontId="21" fillId="4" borderId="6" xfId="0" applyNumberFormat="1" applyFont="1" applyFill="1" applyBorder="1" applyAlignment="1" applyProtection="1">
      <alignment horizontal="left" vertical="center" wrapText="1"/>
      <protection locked="0"/>
    </xf>
    <xf numFmtId="0" fontId="4" fillId="3" borderId="11" xfId="0" applyNumberFormat="1" applyFont="1" applyFill="1" applyBorder="1" applyAlignment="1" applyProtection="1">
      <alignment horizontal="center" vertical="center" wrapText="1"/>
    </xf>
    <xf numFmtId="0" fontId="4" fillId="3" borderId="12" xfId="0" applyNumberFormat="1" applyFont="1" applyFill="1" applyBorder="1" applyAlignment="1" applyProtection="1">
      <alignment horizontal="center" vertical="center" wrapText="1"/>
    </xf>
    <xf numFmtId="0" fontId="4" fillId="3" borderId="13" xfId="0" applyNumberFormat="1" applyFont="1" applyFill="1" applyBorder="1" applyAlignment="1" applyProtection="1">
      <alignment horizontal="center" vertical="center" wrapText="1"/>
    </xf>
    <xf numFmtId="0" fontId="21" fillId="0" borderId="1" xfId="0" applyFont="1" applyFill="1" applyBorder="1" applyAlignment="1" applyProtection="1">
      <alignment horizontal="left" vertical="center" wrapText="1"/>
      <protection locked="0"/>
    </xf>
    <xf numFmtId="0" fontId="21" fillId="0" borderId="2" xfId="0" applyFont="1" applyFill="1" applyBorder="1" applyAlignment="1" applyProtection="1">
      <alignment horizontal="left" vertical="center" wrapText="1"/>
      <protection locked="0"/>
    </xf>
    <xf numFmtId="0" fontId="21" fillId="0" borderId="3" xfId="0" applyFont="1" applyFill="1" applyBorder="1" applyAlignment="1" applyProtection="1">
      <alignment horizontal="left" vertical="center" wrapText="1"/>
      <protection locked="0"/>
    </xf>
    <xf numFmtId="0" fontId="21" fillId="0" borderId="9" xfId="0" applyFont="1" applyFill="1" applyBorder="1" applyAlignment="1" applyProtection="1">
      <alignment horizontal="left" vertical="center" wrapText="1"/>
      <protection locked="0"/>
    </xf>
    <xf numFmtId="0" fontId="21" fillId="0" borderId="0" xfId="0" applyFont="1" applyFill="1" applyBorder="1" applyAlignment="1" applyProtection="1">
      <alignment horizontal="left" vertical="center" wrapText="1"/>
      <protection locked="0"/>
    </xf>
    <xf numFmtId="0" fontId="21" fillId="0" borderId="10" xfId="0" applyFont="1" applyFill="1" applyBorder="1" applyAlignment="1" applyProtection="1">
      <alignment horizontal="left" vertical="center" wrapText="1"/>
      <protection locked="0"/>
    </xf>
    <xf numFmtId="0" fontId="21" fillId="0" borderId="4" xfId="0" applyFont="1" applyFill="1" applyBorder="1" applyAlignment="1" applyProtection="1">
      <alignment horizontal="left" vertical="center" wrapText="1"/>
      <protection locked="0"/>
    </xf>
    <xf numFmtId="0" fontId="21" fillId="0" borderId="5" xfId="0" applyFont="1" applyFill="1" applyBorder="1" applyAlignment="1" applyProtection="1">
      <alignment horizontal="left" vertical="center" wrapText="1"/>
      <protection locked="0"/>
    </xf>
    <xf numFmtId="0" fontId="21" fillId="0" borderId="6" xfId="0" applyFont="1" applyFill="1" applyBorder="1" applyAlignment="1" applyProtection="1">
      <alignment horizontal="left" vertical="center" wrapText="1"/>
      <protection locked="0"/>
    </xf>
    <xf numFmtId="0" fontId="0" fillId="3" borderId="1"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9" xfId="0" applyFont="1" applyFill="1" applyBorder="1" applyAlignment="1" applyProtection="1">
      <alignment horizontal="center" vertical="center"/>
    </xf>
    <xf numFmtId="0" fontId="0" fillId="3" borderId="10"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0" fillId="3" borderId="6" xfId="0" applyFont="1" applyFill="1" applyBorder="1" applyAlignment="1" applyProtection="1">
      <alignment horizontal="center" vertical="center"/>
    </xf>
    <xf numFmtId="0" fontId="93" fillId="0" borderId="2" xfId="0" applyFont="1" applyBorder="1" applyAlignment="1" applyProtection="1">
      <alignment horizontal="left" vertical="top" wrapText="1"/>
    </xf>
    <xf numFmtId="0" fontId="93" fillId="0" borderId="3" xfId="0" applyFont="1" applyBorder="1" applyAlignment="1" applyProtection="1">
      <alignment horizontal="left" vertical="top" wrapText="1"/>
    </xf>
    <xf numFmtId="0" fontId="58" fillId="0" borderId="0" xfId="0" applyFont="1" applyBorder="1" applyAlignment="1" applyProtection="1">
      <alignment horizontal="left" vertical="top" wrapText="1"/>
    </xf>
    <xf numFmtId="0" fontId="58" fillId="0" borderId="10" xfId="0" applyFont="1" applyBorder="1" applyAlignment="1" applyProtection="1">
      <alignment horizontal="left" vertical="top" wrapText="1"/>
    </xf>
    <xf numFmtId="0" fontId="76" fillId="0" borderId="0" xfId="0" applyFont="1" applyBorder="1" applyAlignment="1" applyProtection="1">
      <alignment horizontal="left" vertical="top" wrapText="1"/>
    </xf>
    <xf numFmtId="0" fontId="76" fillId="0" borderId="10" xfId="0" applyFont="1" applyBorder="1" applyAlignment="1" applyProtection="1">
      <alignment horizontal="left" vertical="top" wrapText="1"/>
    </xf>
    <xf numFmtId="0" fontId="58" fillId="0" borderId="5" xfId="0" applyFont="1" applyBorder="1" applyAlignment="1" applyProtection="1">
      <alignment horizontal="left" vertical="top" wrapText="1"/>
    </xf>
    <xf numFmtId="0" fontId="58" fillId="0" borderId="6" xfId="0" applyFont="1" applyBorder="1" applyAlignment="1" applyProtection="1">
      <alignment horizontal="left" vertical="top" wrapText="1"/>
    </xf>
    <xf numFmtId="0" fontId="4" fillId="3" borderId="2" xfId="0" applyFont="1" applyFill="1" applyBorder="1" applyAlignment="1" applyProtection="1">
      <alignment horizontal="left" vertical="center" wrapText="1"/>
    </xf>
    <xf numFmtId="0" fontId="4" fillId="3" borderId="3" xfId="0" applyFont="1" applyFill="1" applyBorder="1" applyAlignment="1" applyProtection="1">
      <alignment horizontal="left" vertical="center" wrapText="1"/>
    </xf>
    <xf numFmtId="0" fontId="4" fillId="3" borderId="4" xfId="0" applyFont="1" applyFill="1" applyBorder="1" applyAlignment="1" applyProtection="1">
      <alignment horizontal="left" vertical="center" wrapText="1"/>
    </xf>
    <xf numFmtId="0" fontId="4" fillId="3" borderId="5" xfId="0" applyFont="1" applyFill="1" applyBorder="1" applyAlignment="1" applyProtection="1">
      <alignment horizontal="left" vertical="center" wrapText="1"/>
    </xf>
    <xf numFmtId="0" fontId="4" fillId="3" borderId="6" xfId="0" applyFont="1" applyFill="1" applyBorder="1" applyAlignment="1" applyProtection="1">
      <alignment horizontal="left" vertical="center" wrapText="1"/>
    </xf>
    <xf numFmtId="0" fontId="18" fillId="0" borderId="14" xfId="0" applyFont="1" applyBorder="1" applyAlignment="1" applyProtection="1">
      <alignment horizontal="center" vertical="center" wrapText="1"/>
    </xf>
    <xf numFmtId="0" fontId="18" fillId="0" borderId="20"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21" fillId="0" borderId="1" xfId="0" applyFont="1" applyBorder="1" applyAlignment="1" applyProtection="1">
      <alignment horizontal="left" vertical="center" wrapText="1"/>
      <protection locked="0"/>
    </xf>
    <xf numFmtId="0" fontId="21" fillId="0" borderId="2" xfId="0" applyFont="1" applyBorder="1" applyAlignment="1" applyProtection="1">
      <alignment horizontal="left" vertical="center" wrapText="1"/>
      <protection locked="0"/>
    </xf>
    <xf numFmtId="0" fontId="21" fillId="0" borderId="3" xfId="0" applyFont="1" applyBorder="1" applyAlignment="1" applyProtection="1">
      <alignment horizontal="left" vertical="center" wrapText="1"/>
      <protection locked="0"/>
    </xf>
    <xf numFmtId="0" fontId="21" fillId="0" borderId="9" xfId="0" applyFont="1" applyBorder="1" applyAlignment="1" applyProtection="1">
      <alignment horizontal="left" vertical="center" wrapText="1"/>
      <protection locked="0"/>
    </xf>
    <xf numFmtId="0" fontId="21" fillId="0" borderId="0" xfId="0" applyFont="1" applyBorder="1" applyAlignment="1" applyProtection="1">
      <alignment horizontal="left" vertical="center" wrapText="1"/>
      <protection locked="0"/>
    </xf>
    <xf numFmtId="0" fontId="21" fillId="0" borderId="10"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1" fillId="0" borderId="5" xfId="0" applyFont="1" applyBorder="1" applyAlignment="1" applyProtection="1">
      <alignment horizontal="left" vertical="center" wrapText="1"/>
      <protection locked="0"/>
    </xf>
    <xf numFmtId="0" fontId="21" fillId="0" borderId="6" xfId="0" applyFont="1" applyBorder="1" applyAlignment="1" applyProtection="1">
      <alignment horizontal="left" vertical="center" wrapText="1"/>
      <protection locked="0"/>
    </xf>
    <xf numFmtId="0" fontId="0" fillId="0" borderId="7" xfId="0" applyBorder="1" applyAlignment="1" applyProtection="1">
      <alignment horizontal="left" vertical="top" wrapText="1"/>
      <protection locked="0"/>
    </xf>
    <xf numFmtId="0" fontId="4" fillId="0" borderId="14" xfId="0" applyFont="1" applyBorder="1" applyAlignment="1" applyProtection="1">
      <alignment horizontal="center" vertical="center" wrapText="1"/>
    </xf>
    <xf numFmtId="0" fontId="4" fillId="0" borderId="20"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3" borderId="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1"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39" fillId="0" borderId="5" xfId="0" applyFont="1" applyFill="1" applyBorder="1" applyAlignment="1" applyProtection="1">
      <alignment horizontal="left" vertical="center"/>
    </xf>
    <xf numFmtId="0" fontId="40" fillId="3" borderId="1" xfId="0" applyFont="1" applyFill="1" applyBorder="1" applyAlignment="1" applyProtection="1">
      <alignment horizontal="left" vertical="center"/>
    </xf>
    <xf numFmtId="0" fontId="40" fillId="3" borderId="2" xfId="0" applyFont="1" applyFill="1" applyBorder="1" applyAlignment="1" applyProtection="1">
      <alignment horizontal="left" vertical="center"/>
    </xf>
    <xf numFmtId="0" fontId="40" fillId="3" borderId="3" xfId="0" applyFont="1" applyFill="1" applyBorder="1" applyAlignment="1" applyProtection="1">
      <alignment horizontal="left" vertical="center"/>
    </xf>
    <xf numFmtId="0" fontId="40" fillId="3" borderId="4" xfId="0" applyFont="1" applyFill="1" applyBorder="1" applyAlignment="1" applyProtection="1">
      <alignment horizontal="left" vertical="center" wrapText="1"/>
    </xf>
    <xf numFmtId="0" fontId="40" fillId="3" borderId="5" xfId="0" applyFont="1" applyFill="1" applyBorder="1" applyAlignment="1" applyProtection="1">
      <alignment horizontal="left" vertical="center"/>
    </xf>
    <xf numFmtId="0" fontId="40" fillId="3" borderId="6" xfId="0" applyFont="1" applyFill="1" applyBorder="1" applyAlignment="1" applyProtection="1">
      <alignment horizontal="left" vertical="center"/>
    </xf>
    <xf numFmtId="0" fontId="21" fillId="0" borderId="11" xfId="0" applyFont="1" applyBorder="1" applyAlignment="1" applyProtection="1">
      <alignment horizontal="left" vertical="center"/>
      <protection locked="0"/>
    </xf>
    <xf numFmtId="0" fontId="21" fillId="0" borderId="12" xfId="0" applyFont="1" applyBorder="1" applyAlignment="1" applyProtection="1">
      <alignment horizontal="left" vertical="center"/>
      <protection locked="0"/>
    </xf>
    <xf numFmtId="0" fontId="21" fillId="0" borderId="13" xfId="0" applyFont="1" applyBorder="1" applyAlignment="1" applyProtection="1">
      <alignment horizontal="left" vertical="center"/>
      <protection locked="0"/>
    </xf>
    <xf numFmtId="0" fontId="4" fillId="3" borderId="7" xfId="0" applyFont="1" applyFill="1" applyBorder="1" applyAlignment="1" applyProtection="1">
      <alignment horizontal="center" vertical="center" wrapText="1"/>
    </xf>
    <xf numFmtId="0" fontId="18" fillId="0" borderId="1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18" fillId="0" borderId="13" xfId="0" applyFont="1" applyBorder="1" applyAlignment="1" applyProtection="1">
      <alignment horizontal="left" vertical="top" wrapText="1"/>
      <protection locked="0"/>
    </xf>
    <xf numFmtId="0" fontId="18" fillId="0" borderId="12" xfId="0" applyFont="1" applyBorder="1" applyAlignment="1" applyProtection="1">
      <alignment horizontal="left" vertical="top"/>
      <protection locked="0"/>
    </xf>
    <xf numFmtId="0" fontId="18" fillId="0" borderId="13" xfId="0" applyFont="1" applyBorder="1" applyAlignment="1" applyProtection="1">
      <alignment horizontal="left" vertical="top"/>
      <protection locked="0"/>
    </xf>
    <xf numFmtId="0" fontId="30" fillId="0" borderId="0" xfId="0" applyFont="1" applyBorder="1" applyAlignment="1" applyProtection="1">
      <alignment horizontal="left" vertical="center" wrapText="1"/>
    </xf>
    <xf numFmtId="0" fontId="2" fillId="0" borderId="0" xfId="0" applyFont="1" applyAlignment="1" applyProtection="1">
      <alignment horizontal="left" vertical="center" indent="1"/>
    </xf>
    <xf numFmtId="0" fontId="72" fillId="0" borderId="0" xfId="0" applyFont="1" applyFill="1" applyBorder="1" applyAlignment="1" applyProtection="1">
      <alignment horizontal="left" vertical="center" wrapText="1"/>
    </xf>
    <xf numFmtId="0" fontId="76" fillId="3" borderId="7" xfId="0" applyFont="1" applyFill="1" applyBorder="1" applyAlignment="1" applyProtection="1">
      <alignment horizontal="center" vertical="center"/>
    </xf>
    <xf numFmtId="0" fontId="76" fillId="3" borderId="14" xfId="0" applyFont="1" applyFill="1" applyBorder="1" applyAlignment="1" applyProtection="1">
      <alignment horizontal="center" vertical="center" wrapText="1"/>
    </xf>
    <xf numFmtId="0" fontId="76" fillId="3" borderId="20" xfId="0" applyFont="1" applyFill="1" applyBorder="1" applyAlignment="1" applyProtection="1">
      <alignment horizontal="center" vertical="center" wrapText="1"/>
    </xf>
    <xf numFmtId="0" fontId="76" fillId="3" borderId="8" xfId="0" applyFont="1" applyFill="1" applyBorder="1" applyAlignment="1" applyProtection="1">
      <alignment horizontal="center" vertical="center" wrapText="1"/>
    </xf>
    <xf numFmtId="0" fontId="74" fillId="0" borderId="0" xfId="0" applyFont="1" applyBorder="1" applyAlignment="1" applyProtection="1">
      <alignment vertical="center" wrapText="1"/>
    </xf>
    <xf numFmtId="0" fontId="77" fillId="2" borderId="11" xfId="0" applyFont="1" applyFill="1" applyBorder="1" applyAlignment="1" applyProtection="1">
      <alignment horizontal="center" vertical="center"/>
    </xf>
    <xf numFmtId="0" fontId="77" fillId="2" borderId="12" xfId="0" applyFont="1" applyFill="1" applyBorder="1" applyAlignment="1" applyProtection="1">
      <alignment horizontal="center" vertical="center"/>
    </xf>
    <xf numFmtId="0" fontId="77" fillId="2" borderId="13" xfId="0" applyFont="1" applyFill="1" applyBorder="1" applyAlignment="1" applyProtection="1">
      <alignment horizontal="center" vertical="center"/>
    </xf>
    <xf numFmtId="0" fontId="74" fillId="3" borderId="11" xfId="0" applyFont="1" applyFill="1" applyBorder="1" applyAlignment="1" applyProtection="1">
      <alignment horizontal="center" vertical="center" wrapText="1"/>
    </xf>
    <xf numFmtId="0" fontId="74" fillId="3" borderId="12" xfId="0" applyFont="1" applyFill="1" applyBorder="1" applyAlignment="1" applyProtection="1">
      <alignment horizontal="center" vertical="center" wrapText="1"/>
    </xf>
    <xf numFmtId="0" fontId="74" fillId="3" borderId="13" xfId="0" applyFont="1" applyFill="1" applyBorder="1" applyAlignment="1" applyProtection="1">
      <alignment horizontal="center" vertical="center" wrapText="1"/>
    </xf>
    <xf numFmtId="0" fontId="74" fillId="0" borderId="5" xfId="0" applyFont="1" applyFill="1" applyBorder="1" applyAlignment="1" applyProtection="1">
      <alignment horizontal="left" vertical="center" wrapText="1"/>
    </xf>
    <xf numFmtId="0" fontId="76" fillId="3" borderId="11" xfId="0" applyFont="1" applyFill="1" applyBorder="1" applyAlignment="1" applyProtection="1">
      <alignment horizontal="center" vertical="center"/>
    </xf>
    <xf numFmtId="0" fontId="59" fillId="0" borderId="11" xfId="0" applyFont="1" applyFill="1" applyBorder="1" applyAlignment="1" applyProtection="1">
      <alignment horizontal="left" vertical="center" wrapText="1"/>
      <protection locked="0"/>
    </xf>
    <xf numFmtId="0" fontId="59" fillId="0" borderId="12" xfId="0" applyFont="1" applyFill="1" applyBorder="1" applyAlignment="1" applyProtection="1">
      <alignment horizontal="left" vertical="center" wrapText="1"/>
      <protection locked="0"/>
    </xf>
    <xf numFmtId="0" fontId="59" fillId="0" borderId="13" xfId="0" applyFont="1" applyFill="1" applyBorder="1" applyAlignment="1" applyProtection="1">
      <alignment horizontal="left" vertical="center" wrapText="1"/>
      <protection locked="0"/>
    </xf>
    <xf numFmtId="0" fontId="46" fillId="0" borderId="5" xfId="0" applyFont="1" applyFill="1" applyBorder="1" applyAlignment="1" applyProtection="1">
      <alignment horizontal="left" vertical="center" indent="1"/>
    </xf>
    <xf numFmtId="0" fontId="79" fillId="3" borderId="1" xfId="0" applyNumberFormat="1" applyFont="1" applyFill="1" applyBorder="1" applyAlignment="1" applyProtection="1">
      <alignment horizontal="left" vertical="center" wrapText="1"/>
    </xf>
    <xf numFmtId="0" fontId="79" fillId="3" borderId="2" xfId="0" applyNumberFormat="1" applyFont="1" applyFill="1" applyBorder="1" applyAlignment="1" applyProtection="1">
      <alignment horizontal="left" vertical="center" wrapText="1"/>
    </xf>
    <xf numFmtId="0" fontId="79" fillId="3" borderId="3" xfId="0" applyNumberFormat="1" applyFont="1" applyFill="1" applyBorder="1" applyAlignment="1" applyProtection="1">
      <alignment horizontal="left" vertical="center" wrapText="1"/>
    </xf>
    <xf numFmtId="0" fontId="80" fillId="3" borderId="12" xfId="0" applyFont="1" applyFill="1" applyBorder="1" applyAlignment="1" applyProtection="1">
      <alignment horizontal="left" vertical="center" wrapText="1"/>
    </xf>
    <xf numFmtId="0" fontId="80" fillId="3" borderId="13" xfId="0" applyFont="1" applyFill="1" applyBorder="1" applyAlignment="1" applyProtection="1">
      <alignment horizontal="left" vertical="center" wrapText="1"/>
    </xf>
    <xf numFmtId="0" fontId="59" fillId="0" borderId="11" xfId="0" applyFont="1" applyFill="1" applyBorder="1" applyAlignment="1" applyProtection="1">
      <alignment horizontal="center" vertical="center" wrapText="1"/>
      <protection locked="0"/>
    </xf>
    <xf numFmtId="0" fontId="59" fillId="0" borderId="13" xfId="0" applyFont="1" applyFill="1" applyBorder="1" applyAlignment="1" applyProtection="1">
      <alignment horizontal="center" vertical="center" wrapText="1"/>
      <protection locked="0"/>
    </xf>
    <xf numFmtId="0" fontId="75" fillId="0" borderId="2" xfId="0" applyFont="1" applyFill="1" applyBorder="1" applyAlignment="1" applyProtection="1">
      <alignment horizontal="left" vertical="center" wrapText="1"/>
    </xf>
    <xf numFmtId="0" fontId="75" fillId="0" borderId="0" xfId="0" applyFont="1" applyFill="1" applyBorder="1" applyAlignment="1" applyProtection="1">
      <alignment horizontal="left" vertical="center" wrapText="1"/>
    </xf>
    <xf numFmtId="195" fontId="80" fillId="2" borderId="7" xfId="0" applyNumberFormat="1" applyFont="1" applyFill="1" applyBorder="1" applyAlignment="1" applyProtection="1">
      <alignment horizontal="center" vertical="center"/>
    </xf>
    <xf numFmtId="195" fontId="80" fillId="3" borderId="20" xfId="0" applyNumberFormat="1" applyFont="1" applyFill="1" applyBorder="1" applyAlignment="1" applyProtection="1">
      <alignment horizontal="center" vertical="center" wrapText="1"/>
    </xf>
    <xf numFmtId="195" fontId="80" fillId="2" borderId="11" xfId="0" applyNumberFormat="1" applyFont="1" applyFill="1" applyBorder="1" applyAlignment="1" applyProtection="1">
      <alignment horizontal="center" vertical="center"/>
    </xf>
    <xf numFmtId="195" fontId="80" fillId="2" borderId="12" xfId="0" applyNumberFormat="1" applyFont="1" applyFill="1" applyBorder="1" applyAlignment="1" applyProtection="1">
      <alignment horizontal="center" vertical="center"/>
    </xf>
    <xf numFmtId="195" fontId="80" fillId="2" borderId="13" xfId="0" applyNumberFormat="1" applyFont="1" applyFill="1" applyBorder="1" applyAlignment="1" applyProtection="1">
      <alignment horizontal="center" vertical="center"/>
    </xf>
    <xf numFmtId="0" fontId="79" fillId="3" borderId="11" xfId="0" applyNumberFormat="1" applyFont="1" applyFill="1" applyBorder="1" applyAlignment="1" applyProtection="1">
      <alignment vertical="center" wrapText="1"/>
    </xf>
    <xf numFmtId="0" fontId="79" fillId="3" borderId="12" xfId="0" applyNumberFormat="1" applyFont="1" applyFill="1" applyBorder="1" applyAlignment="1" applyProtection="1">
      <alignment vertical="center" wrapText="1"/>
    </xf>
    <xf numFmtId="0" fontId="79" fillId="3" borderId="13" xfId="0" applyNumberFormat="1" applyFont="1" applyFill="1" applyBorder="1" applyAlignment="1" applyProtection="1">
      <alignment vertical="center" wrapText="1"/>
    </xf>
    <xf numFmtId="195" fontId="80" fillId="2" borderId="1" xfId="0" applyNumberFormat="1" applyFont="1" applyFill="1" applyBorder="1" applyAlignment="1" applyProtection="1">
      <alignment horizontal="center" vertical="center" wrapText="1"/>
    </xf>
    <xf numFmtId="195" fontId="80" fillId="2" borderId="2" xfId="0" applyNumberFormat="1" applyFont="1" applyFill="1" applyBorder="1" applyAlignment="1" applyProtection="1">
      <alignment horizontal="center" vertical="center" wrapText="1"/>
    </xf>
    <xf numFmtId="195" fontId="80" fillId="2" borderId="3" xfId="0" applyNumberFormat="1" applyFont="1" applyFill="1" applyBorder="1" applyAlignment="1" applyProtection="1">
      <alignment horizontal="center" vertical="center" wrapText="1"/>
    </xf>
    <xf numFmtId="0" fontId="59" fillId="0" borderId="12" xfId="0" applyFont="1" applyFill="1" applyBorder="1" applyAlignment="1" applyProtection="1">
      <alignment horizontal="center" vertical="center" wrapText="1"/>
      <protection locked="0"/>
    </xf>
    <xf numFmtId="0" fontId="58" fillId="0" borderId="7" xfId="0" applyFont="1" applyBorder="1" applyAlignment="1" applyProtection="1">
      <alignment horizontal="left" vertical="top" wrapText="1"/>
      <protection locked="0"/>
    </xf>
    <xf numFmtId="0" fontId="64" fillId="0" borderId="14" xfId="0" applyFont="1" applyBorder="1" applyAlignment="1" applyProtection="1">
      <alignment horizontal="left" vertical="top" wrapText="1"/>
      <protection locked="0"/>
    </xf>
    <xf numFmtId="0" fontId="64" fillId="0" borderId="20" xfId="0" applyFont="1" applyBorder="1" applyAlignment="1" applyProtection="1">
      <alignment horizontal="left" vertical="top" wrapText="1"/>
      <protection locked="0"/>
    </xf>
    <xf numFmtId="0" fontId="64" fillId="0" borderId="8" xfId="0" applyFont="1" applyBorder="1" applyAlignment="1" applyProtection="1">
      <alignment horizontal="left" vertical="top" wrapText="1"/>
      <protection locked="0"/>
    </xf>
    <xf numFmtId="0" fontId="83" fillId="0" borderId="0" xfId="0" applyFont="1" applyAlignment="1" applyProtection="1">
      <alignment horizontal="center" vertical="center"/>
    </xf>
    <xf numFmtId="0" fontId="85" fillId="0" borderId="7" xfId="3" applyFont="1" applyFill="1" applyBorder="1" applyAlignment="1" applyProtection="1">
      <alignment horizontal="left" vertical="center" wrapText="1" shrinkToFit="1"/>
    </xf>
    <xf numFmtId="0" fontId="85" fillId="0" borderId="7" xfId="3" applyFont="1" applyFill="1" applyBorder="1" applyAlignment="1" applyProtection="1">
      <alignment horizontal="left" vertical="center" wrapText="1"/>
    </xf>
    <xf numFmtId="0" fontId="85" fillId="0" borderId="7" xfId="3" applyFont="1" applyBorder="1" applyAlignment="1" applyProtection="1">
      <alignment horizontal="left" vertical="center" wrapText="1"/>
    </xf>
    <xf numFmtId="0" fontId="15" fillId="0" borderId="0" xfId="3" applyFont="1" applyAlignment="1" applyProtection="1">
      <alignment horizontal="center" vertical="center"/>
    </xf>
    <xf numFmtId="0" fontId="19" fillId="3" borderId="7" xfId="3" applyFont="1" applyFill="1" applyBorder="1" applyAlignment="1" applyProtection="1">
      <alignment horizontal="center" vertical="center"/>
    </xf>
    <xf numFmtId="0" fontId="19" fillId="0" borderId="7" xfId="3" applyFont="1" applyFill="1" applyBorder="1" applyAlignment="1" applyProtection="1">
      <alignment horizontal="left" vertical="center" shrinkToFit="1"/>
      <protection locked="0"/>
    </xf>
    <xf numFmtId="38" fontId="28" fillId="0" borderId="11" xfId="1" applyFont="1" applyFill="1" applyBorder="1" applyAlignment="1" applyProtection="1">
      <alignment horizontal="right" vertical="center" shrinkToFit="1"/>
      <protection locked="0"/>
    </xf>
    <xf numFmtId="38" fontId="28" fillId="0" borderId="12" xfId="1" applyFont="1" applyFill="1" applyBorder="1" applyAlignment="1" applyProtection="1">
      <alignment horizontal="right" vertical="center" shrinkToFit="1"/>
      <protection locked="0"/>
    </xf>
    <xf numFmtId="38" fontId="28" fillId="0" borderId="13" xfId="1" applyFont="1" applyFill="1" applyBorder="1" applyAlignment="1" applyProtection="1">
      <alignment horizontal="right" vertical="center" shrinkToFit="1"/>
      <protection locked="0"/>
    </xf>
    <xf numFmtId="178" fontId="28" fillId="0" borderId="7" xfId="3" applyNumberFormat="1" applyFont="1" applyFill="1" applyBorder="1" applyAlignment="1" applyProtection="1">
      <alignment horizontal="center" vertical="center" shrinkToFit="1"/>
      <protection locked="0"/>
    </xf>
    <xf numFmtId="0" fontId="28" fillId="0" borderId="7" xfId="3" applyFont="1" applyFill="1" applyBorder="1" applyAlignment="1" applyProtection="1">
      <alignment horizontal="center" vertical="center" shrinkToFit="1"/>
      <protection locked="0"/>
    </xf>
    <xf numFmtId="178" fontId="28" fillId="3" borderId="15" xfId="3" applyNumberFormat="1" applyFont="1" applyFill="1" applyBorder="1" applyAlignment="1" applyProtection="1">
      <alignment horizontal="center" vertical="center" shrinkToFit="1"/>
    </xf>
    <xf numFmtId="0" fontId="19" fillId="3" borderId="11" xfId="3" applyFont="1" applyFill="1" applyBorder="1" applyAlignment="1" applyProtection="1">
      <alignment horizontal="center" vertical="center"/>
    </xf>
    <xf numFmtId="0" fontId="19" fillId="3" borderId="12" xfId="3" applyFont="1" applyFill="1" applyBorder="1" applyAlignment="1" applyProtection="1">
      <alignment horizontal="center" vertical="center"/>
    </xf>
    <xf numFmtId="0" fontId="19" fillId="3" borderId="13" xfId="3" applyFont="1" applyFill="1" applyBorder="1" applyAlignment="1" applyProtection="1">
      <alignment horizontal="center" vertical="center"/>
    </xf>
    <xf numFmtId="0" fontId="19" fillId="3" borderId="7" xfId="3" applyFont="1" applyFill="1" applyBorder="1" applyAlignment="1" applyProtection="1">
      <alignment horizontal="center" vertical="center" wrapText="1"/>
    </xf>
    <xf numFmtId="0" fontId="19" fillId="3" borderId="1" xfId="3" applyFont="1" applyFill="1" applyBorder="1" applyAlignment="1" applyProtection="1">
      <alignment horizontal="center" vertical="center" textRotation="255"/>
    </xf>
    <xf numFmtId="0" fontId="19" fillId="3" borderId="3" xfId="3" applyFont="1" applyFill="1" applyBorder="1" applyAlignment="1" applyProtection="1">
      <alignment horizontal="center" vertical="center" textRotation="255"/>
    </xf>
    <xf numFmtId="0" fontId="19" fillId="3" borderId="9" xfId="3" applyFont="1" applyFill="1" applyBorder="1" applyAlignment="1" applyProtection="1">
      <alignment horizontal="center" vertical="center" textRotation="255"/>
    </xf>
    <xf numFmtId="0" fontId="19" fillId="3" borderId="10" xfId="3" applyFont="1" applyFill="1" applyBorder="1" applyAlignment="1" applyProtection="1">
      <alignment horizontal="center" vertical="center" textRotation="255"/>
    </xf>
    <xf numFmtId="0" fontId="19" fillId="3" borderId="4" xfId="3" applyFont="1" applyFill="1" applyBorder="1" applyAlignment="1" applyProtection="1">
      <alignment horizontal="center" vertical="center" textRotation="255"/>
    </xf>
    <xf numFmtId="0" fontId="19" fillId="3" borderId="6" xfId="3" applyFont="1" applyFill="1" applyBorder="1" applyAlignment="1" applyProtection="1">
      <alignment horizontal="center" vertical="center" textRotation="255"/>
    </xf>
    <xf numFmtId="177" fontId="28" fillId="5" borderId="11" xfId="3" applyNumberFormat="1" applyFont="1" applyFill="1" applyBorder="1" applyAlignment="1" applyProtection="1">
      <alignment horizontal="right" vertical="center" shrinkToFit="1"/>
    </xf>
    <xf numFmtId="177" fontId="28" fillId="5" borderId="12" xfId="3" applyNumberFormat="1" applyFont="1" applyFill="1" applyBorder="1" applyAlignment="1" applyProtection="1">
      <alignment horizontal="right" vertical="center" shrinkToFit="1"/>
    </xf>
    <xf numFmtId="177" fontId="28" fillId="5" borderId="13" xfId="3" applyNumberFormat="1" applyFont="1" applyFill="1" applyBorder="1" applyAlignment="1" applyProtection="1">
      <alignment horizontal="right" vertical="center" shrinkToFit="1"/>
    </xf>
    <xf numFmtId="177" fontId="28" fillId="5" borderId="11" xfId="3" applyNumberFormat="1" applyFont="1" applyFill="1" applyBorder="1" applyAlignment="1" applyProtection="1">
      <alignment horizontal="right" vertical="center" shrinkToFit="1"/>
      <protection locked="0"/>
    </xf>
    <xf numFmtId="177" fontId="28" fillId="5" borderId="12" xfId="3" applyNumberFormat="1" applyFont="1" applyFill="1" applyBorder="1" applyAlignment="1" applyProtection="1">
      <alignment horizontal="right" vertical="center" shrinkToFit="1"/>
      <protection locked="0"/>
    </xf>
    <xf numFmtId="177" fontId="28" fillId="5" borderId="13" xfId="3" applyNumberFormat="1" applyFont="1" applyFill="1" applyBorder="1" applyAlignment="1" applyProtection="1">
      <alignment horizontal="right" vertical="center" shrinkToFit="1"/>
      <protection locked="0"/>
    </xf>
    <xf numFmtId="177" fontId="28" fillId="5" borderId="67" xfId="3" applyNumberFormat="1" applyFont="1" applyFill="1" applyBorder="1" applyAlignment="1" applyProtection="1">
      <alignment horizontal="right" vertical="center" shrinkToFit="1"/>
    </xf>
    <xf numFmtId="177" fontId="28" fillId="5" borderId="68" xfId="3" applyNumberFormat="1" applyFont="1" applyFill="1" applyBorder="1" applyAlignment="1" applyProtection="1">
      <alignment horizontal="right" vertical="center" shrinkToFit="1"/>
    </xf>
    <xf numFmtId="177" fontId="28" fillId="5" borderId="69" xfId="3" applyNumberFormat="1" applyFont="1" applyFill="1" applyBorder="1" applyAlignment="1" applyProtection="1">
      <alignment horizontal="right" vertical="center" shrinkToFit="1"/>
    </xf>
    <xf numFmtId="177" fontId="28" fillId="3" borderId="70" xfId="3" applyNumberFormat="1" applyFont="1" applyFill="1" applyBorder="1" applyAlignment="1" applyProtection="1">
      <alignment horizontal="right" vertical="center"/>
    </xf>
    <xf numFmtId="177" fontId="28" fillId="3" borderId="71" xfId="3" applyNumberFormat="1" applyFont="1" applyFill="1" applyBorder="1" applyAlignment="1" applyProtection="1">
      <alignment horizontal="right" vertical="center"/>
    </xf>
    <xf numFmtId="177" fontId="28" fillId="3" borderId="72" xfId="3" applyNumberFormat="1" applyFont="1" applyFill="1" applyBorder="1" applyAlignment="1" applyProtection="1">
      <alignment horizontal="right" vertical="center"/>
    </xf>
    <xf numFmtId="177" fontId="28" fillId="5" borderId="4" xfId="3" applyNumberFormat="1" applyFont="1" applyFill="1" applyBorder="1" applyAlignment="1" applyProtection="1">
      <alignment horizontal="right" vertical="center" shrinkToFit="1"/>
    </xf>
    <xf numFmtId="177" fontId="28" fillId="5" borderId="5" xfId="3" applyNumberFormat="1" applyFont="1" applyFill="1" applyBorder="1" applyAlignment="1" applyProtection="1">
      <alignment horizontal="right" vertical="center" shrinkToFit="1"/>
    </xf>
    <xf numFmtId="0" fontId="19" fillId="3" borderId="11" xfId="3" applyFont="1" applyFill="1" applyBorder="1" applyAlignment="1" applyProtection="1">
      <alignment horizontal="left" vertical="center"/>
    </xf>
    <xf numFmtId="0" fontId="19" fillId="3" borderId="12" xfId="3" applyFont="1" applyFill="1" applyBorder="1" applyAlignment="1" applyProtection="1">
      <alignment horizontal="left" vertical="center"/>
    </xf>
    <xf numFmtId="0" fontId="19" fillId="3" borderId="8" xfId="3" applyFont="1" applyFill="1" applyBorder="1" applyAlignment="1" applyProtection="1">
      <alignment horizontal="center" vertical="center"/>
    </xf>
    <xf numFmtId="0" fontId="19" fillId="3" borderId="11" xfId="3" applyFont="1" applyFill="1" applyBorder="1" applyAlignment="1" applyProtection="1">
      <alignment horizontal="left" vertical="center" wrapText="1"/>
    </xf>
    <xf numFmtId="0" fontId="19" fillId="3" borderId="12" xfId="3" applyFont="1" applyFill="1" applyBorder="1" applyAlignment="1" applyProtection="1">
      <alignment horizontal="left" vertical="center" wrapText="1"/>
    </xf>
    <xf numFmtId="0" fontId="19" fillId="3" borderId="13" xfId="3" applyFont="1" applyFill="1" applyBorder="1" applyAlignment="1" applyProtection="1">
      <alignment horizontal="left" vertical="center" wrapText="1"/>
    </xf>
    <xf numFmtId="0" fontId="19" fillId="3" borderId="1" xfId="3" applyFont="1" applyFill="1" applyBorder="1" applyAlignment="1" applyProtection="1">
      <alignment horizontal="center" vertical="center" wrapText="1"/>
    </xf>
    <xf numFmtId="0" fontId="19" fillId="3" borderId="2" xfId="3" applyFont="1" applyFill="1" applyBorder="1" applyAlignment="1" applyProtection="1">
      <alignment horizontal="center" vertical="center"/>
    </xf>
    <xf numFmtId="0" fontId="19" fillId="3" borderId="3" xfId="3" applyFont="1" applyFill="1" applyBorder="1" applyAlignment="1" applyProtection="1">
      <alignment horizontal="center" vertical="center"/>
    </xf>
    <xf numFmtId="0" fontId="19" fillId="3" borderId="4" xfId="3" applyFont="1" applyFill="1" applyBorder="1" applyAlignment="1" applyProtection="1">
      <alignment horizontal="center" vertical="center"/>
    </xf>
    <xf numFmtId="0" fontId="19" fillId="3" borderId="5" xfId="3" applyFont="1" applyFill="1" applyBorder="1" applyAlignment="1" applyProtection="1">
      <alignment horizontal="center" vertical="center"/>
    </xf>
    <xf numFmtId="0" fontId="19" fillId="3" borderId="6" xfId="3" applyFont="1" applyFill="1" applyBorder="1" applyAlignment="1" applyProtection="1">
      <alignment horizontal="center" vertical="center"/>
    </xf>
    <xf numFmtId="0" fontId="19" fillId="3" borderId="2" xfId="3" applyFont="1" applyFill="1" applyBorder="1" applyAlignment="1" applyProtection="1">
      <alignment horizontal="center" vertical="center" wrapText="1"/>
    </xf>
    <xf numFmtId="0" fontId="19" fillId="3" borderId="3" xfId="3" applyFont="1" applyFill="1" applyBorder="1" applyAlignment="1" applyProtection="1">
      <alignment horizontal="center" vertical="center" wrapText="1"/>
    </xf>
    <xf numFmtId="0" fontId="19" fillId="3" borderId="4" xfId="3" applyFont="1" applyFill="1" applyBorder="1" applyAlignment="1" applyProtection="1">
      <alignment horizontal="center" vertical="center" wrapText="1"/>
    </xf>
    <xf numFmtId="0" fontId="19" fillId="3" borderId="5" xfId="3" applyFont="1" applyFill="1" applyBorder="1" applyAlignment="1" applyProtection="1">
      <alignment horizontal="center" vertical="center" wrapText="1"/>
    </xf>
    <xf numFmtId="0" fontId="19" fillId="3" borderId="6" xfId="3" applyFont="1" applyFill="1" applyBorder="1" applyAlignment="1" applyProtection="1">
      <alignment horizontal="center" vertical="center" wrapText="1"/>
    </xf>
    <xf numFmtId="177" fontId="28" fillId="3" borderId="73" xfId="3" applyNumberFormat="1" applyFont="1" applyFill="1" applyBorder="1" applyAlignment="1" applyProtection="1">
      <alignment horizontal="center" vertical="center"/>
    </xf>
    <xf numFmtId="177" fontId="28" fillId="3" borderId="74" xfId="3" applyNumberFormat="1" applyFont="1" applyFill="1" applyBorder="1" applyAlignment="1" applyProtection="1">
      <alignment horizontal="center" vertical="center"/>
    </xf>
    <xf numFmtId="177" fontId="28" fillId="3" borderId="75" xfId="3" applyNumberFormat="1" applyFont="1" applyFill="1" applyBorder="1" applyAlignment="1" applyProtection="1">
      <alignment horizontal="center" vertical="center"/>
    </xf>
    <xf numFmtId="177" fontId="28" fillId="5" borderId="45" xfId="3" applyNumberFormat="1" applyFont="1" applyFill="1" applyBorder="1" applyAlignment="1" applyProtection="1">
      <alignment horizontal="right" vertical="center" shrinkToFit="1"/>
    </xf>
    <xf numFmtId="177" fontId="28" fillId="5" borderId="46" xfId="3" applyNumberFormat="1" applyFont="1" applyFill="1" applyBorder="1" applyAlignment="1" applyProtection="1">
      <alignment horizontal="right" vertical="center" shrinkToFit="1"/>
    </xf>
    <xf numFmtId="177" fontId="28" fillId="5" borderId="47" xfId="3" applyNumberFormat="1" applyFont="1" applyFill="1" applyBorder="1" applyAlignment="1" applyProtection="1">
      <alignment horizontal="right" vertical="center" shrinkToFit="1"/>
    </xf>
    <xf numFmtId="0" fontId="19" fillId="3" borderId="13" xfId="3" applyFont="1" applyFill="1" applyBorder="1" applyAlignment="1" applyProtection="1">
      <alignment horizontal="left" vertical="center"/>
    </xf>
    <xf numFmtId="177" fontId="28" fillId="5" borderId="4" xfId="1" applyNumberFormat="1" applyFont="1" applyFill="1" applyBorder="1" applyAlignment="1" applyProtection="1">
      <alignment horizontal="right" vertical="center" shrinkToFit="1"/>
    </xf>
    <xf numFmtId="177" fontId="28" fillId="5" borderId="5" xfId="1" applyNumberFormat="1" applyFont="1" applyFill="1" applyBorder="1" applyAlignment="1" applyProtection="1">
      <alignment horizontal="right" vertical="center" shrinkToFit="1"/>
    </xf>
    <xf numFmtId="177" fontId="28" fillId="5" borderId="6" xfId="1" applyNumberFormat="1" applyFont="1" applyFill="1" applyBorder="1" applyAlignment="1" applyProtection="1">
      <alignment horizontal="right" vertical="center" shrinkToFit="1"/>
    </xf>
    <xf numFmtId="0" fontId="16" fillId="3" borderId="7" xfId="3" applyFont="1" applyFill="1" applyBorder="1" applyAlignment="1" applyProtection="1">
      <alignment horizontal="center" vertical="center"/>
    </xf>
    <xf numFmtId="0" fontId="19" fillId="3" borderId="7" xfId="3" applyFont="1" applyFill="1" applyBorder="1" applyAlignment="1" applyProtection="1">
      <alignment horizontal="center" vertical="center" textRotation="255"/>
    </xf>
    <xf numFmtId="177" fontId="28" fillId="5" borderId="11" xfId="1" applyNumberFormat="1" applyFont="1" applyFill="1" applyBorder="1" applyAlignment="1" applyProtection="1">
      <alignment horizontal="right" vertical="center" shrinkToFit="1"/>
    </xf>
    <xf numFmtId="177" fontId="28" fillId="5" borderId="12" xfId="1" applyNumberFormat="1" applyFont="1" applyFill="1" applyBorder="1" applyAlignment="1" applyProtection="1">
      <alignment horizontal="right" vertical="center" shrinkToFit="1"/>
    </xf>
    <xf numFmtId="177" fontId="28" fillId="5" borderId="13" xfId="1" applyNumberFormat="1" applyFont="1" applyFill="1" applyBorder="1" applyAlignment="1" applyProtection="1">
      <alignment horizontal="right" vertical="center" shrinkToFit="1"/>
    </xf>
    <xf numFmtId="178" fontId="28" fillId="3" borderId="15" xfId="3" applyNumberFormat="1" applyFont="1" applyFill="1" applyBorder="1" applyAlignment="1" applyProtection="1">
      <alignment horizontal="center" vertical="center"/>
    </xf>
    <xf numFmtId="0" fontId="28" fillId="3" borderId="16" xfId="3" applyFont="1" applyFill="1" applyBorder="1" applyAlignment="1" applyProtection="1">
      <alignment horizontal="center" vertical="center" shrinkToFit="1"/>
    </xf>
    <xf numFmtId="0" fontId="28" fillId="3" borderId="17" xfId="3" applyFont="1" applyFill="1" applyBorder="1" applyAlignment="1" applyProtection="1">
      <alignment horizontal="center" vertical="center" shrinkToFit="1"/>
    </xf>
    <xf numFmtId="0" fontId="28" fillId="3" borderId="18" xfId="3" applyFont="1" applyFill="1" applyBorder="1" applyAlignment="1" applyProtection="1">
      <alignment horizontal="center" vertical="center" shrinkToFit="1"/>
    </xf>
    <xf numFmtId="0" fontId="95" fillId="0" borderId="12" xfId="3" applyFont="1" applyBorder="1" applyAlignment="1" applyProtection="1">
      <alignment horizontal="left" wrapText="1"/>
    </xf>
    <xf numFmtId="0" fontId="17" fillId="0" borderId="0" xfId="3" applyFont="1" applyAlignment="1" applyProtection="1">
      <alignment horizontal="left" vertical="center" wrapText="1"/>
    </xf>
    <xf numFmtId="0" fontId="23" fillId="0" borderId="0" xfId="3" applyFont="1" applyFill="1" applyAlignment="1" applyProtection="1">
      <alignment horizontal="left" vertical="center" wrapText="1"/>
    </xf>
    <xf numFmtId="0" fontId="86" fillId="0" borderId="0" xfId="3" applyFont="1" applyAlignment="1" applyProtection="1">
      <alignment horizontal="left" vertical="center" wrapText="1"/>
    </xf>
    <xf numFmtId="0" fontId="94" fillId="3" borderId="7" xfId="0" applyNumberFormat="1" applyFont="1" applyFill="1" applyBorder="1" applyAlignment="1" applyProtection="1">
      <alignment horizontal="left" vertical="center" wrapText="1" indent="1"/>
    </xf>
    <xf numFmtId="38" fontId="33" fillId="9" borderId="7" xfId="0" applyNumberFormat="1" applyFont="1" applyFill="1" applyBorder="1" applyAlignment="1" applyProtection="1">
      <alignment vertical="center" shrinkToFit="1"/>
    </xf>
    <xf numFmtId="0" fontId="84" fillId="0" borderId="5" xfId="3" applyFont="1" applyFill="1" applyBorder="1" applyAlignment="1" applyProtection="1">
      <alignment horizontal="right" wrapText="1"/>
    </xf>
    <xf numFmtId="38" fontId="94" fillId="9" borderId="7" xfId="0" applyNumberFormat="1" applyFont="1" applyFill="1" applyBorder="1" applyAlignment="1" applyProtection="1">
      <alignment vertical="center" shrinkToFit="1"/>
    </xf>
    <xf numFmtId="0" fontId="41" fillId="0" borderId="11" xfId="3" applyNumberFormat="1" applyFont="1" applyFill="1" applyBorder="1" applyAlignment="1" applyProtection="1">
      <alignment horizontal="center" vertical="center"/>
      <protection locked="0"/>
    </xf>
    <xf numFmtId="0" fontId="41" fillId="0" borderId="12" xfId="3" applyNumberFormat="1" applyFont="1" applyFill="1" applyBorder="1" applyAlignment="1" applyProtection="1">
      <alignment horizontal="center" vertical="center"/>
      <protection locked="0"/>
    </xf>
    <xf numFmtId="0" fontId="41" fillId="0" borderId="13" xfId="3" applyNumberFormat="1" applyFont="1" applyFill="1" applyBorder="1" applyAlignment="1" applyProtection="1">
      <alignment horizontal="center" vertical="center"/>
      <protection locked="0"/>
    </xf>
    <xf numFmtId="0" fontId="28" fillId="3" borderId="11" xfId="3" applyFont="1" applyFill="1" applyBorder="1" applyAlignment="1" applyProtection="1">
      <alignment horizontal="center" vertical="center" wrapText="1"/>
    </xf>
    <xf numFmtId="0" fontId="28" fillId="3" borderId="12" xfId="3" applyFont="1" applyFill="1" applyBorder="1" applyAlignment="1" applyProtection="1">
      <alignment horizontal="center" vertical="center"/>
    </xf>
    <xf numFmtId="0" fontId="28" fillId="3" borderId="13" xfId="3" applyFont="1" applyFill="1" applyBorder="1" applyAlignment="1" applyProtection="1">
      <alignment horizontal="center" vertical="center"/>
    </xf>
    <xf numFmtId="0" fontId="19" fillId="0" borderId="11" xfId="3" applyNumberFormat="1" applyFont="1" applyBorder="1" applyAlignment="1" applyProtection="1">
      <alignment horizontal="left" vertical="center" wrapText="1"/>
      <protection locked="0"/>
    </xf>
    <xf numFmtId="0" fontId="19" fillId="0" borderId="12" xfId="3" applyNumberFormat="1" applyFont="1" applyBorder="1" applyAlignment="1" applyProtection="1">
      <alignment horizontal="left" vertical="center" wrapText="1"/>
      <protection locked="0"/>
    </xf>
    <xf numFmtId="0" fontId="19" fillId="0" borderId="13" xfId="3" applyNumberFormat="1" applyFont="1" applyBorder="1" applyAlignment="1" applyProtection="1">
      <alignment horizontal="left" vertical="center" wrapText="1"/>
      <protection locked="0"/>
    </xf>
    <xf numFmtId="0" fontId="19" fillId="3" borderId="1" xfId="3" applyFont="1" applyFill="1" applyBorder="1" applyAlignment="1" applyProtection="1">
      <alignment horizontal="center" vertical="center"/>
    </xf>
    <xf numFmtId="0" fontId="19" fillId="3" borderId="7" xfId="3" applyNumberFormat="1" applyFont="1" applyFill="1" applyBorder="1" applyAlignment="1" applyProtection="1">
      <alignment horizontal="center" vertical="center"/>
    </xf>
    <xf numFmtId="38" fontId="19" fillId="0" borderId="11" xfId="1" applyFont="1" applyBorder="1" applyAlignment="1" applyProtection="1">
      <alignment horizontal="center" vertical="center"/>
      <protection locked="0"/>
    </xf>
    <xf numFmtId="38" fontId="19" fillId="0" borderId="12" xfId="1" applyFont="1" applyBorder="1" applyAlignment="1" applyProtection="1">
      <alignment horizontal="center" vertical="center"/>
      <protection locked="0"/>
    </xf>
    <xf numFmtId="0" fontId="19" fillId="3" borderId="12" xfId="3" applyNumberFormat="1" applyFont="1" applyFill="1" applyBorder="1" applyAlignment="1" applyProtection="1">
      <alignment horizontal="left" vertical="center"/>
    </xf>
    <xf numFmtId="0" fontId="19" fillId="3" borderId="13" xfId="3" applyNumberFormat="1" applyFont="1" applyFill="1" applyBorder="1" applyAlignment="1" applyProtection="1">
      <alignment horizontal="left" vertical="center"/>
    </xf>
    <xf numFmtId="38" fontId="19" fillId="0" borderId="11" xfId="1" applyFont="1" applyBorder="1" applyAlignment="1" applyProtection="1">
      <alignment horizontal="center" vertical="center" wrapText="1"/>
      <protection locked="0"/>
    </xf>
    <xf numFmtId="38" fontId="19" fillId="0" borderId="12" xfId="1" applyFont="1" applyBorder="1" applyAlignment="1" applyProtection="1">
      <alignment horizontal="center" vertical="center" wrapText="1"/>
      <protection locked="0"/>
    </xf>
    <xf numFmtId="0" fontId="28" fillId="3" borderId="11" xfId="3" applyFont="1" applyFill="1" applyBorder="1" applyAlignment="1" applyProtection="1">
      <alignment horizontal="center" vertical="center"/>
    </xf>
    <xf numFmtId="0" fontId="28" fillId="4" borderId="11" xfId="3" applyFont="1" applyFill="1" applyBorder="1" applyAlignment="1" applyProtection="1">
      <alignment horizontal="left" vertical="center" wrapText="1"/>
      <protection locked="0"/>
    </xf>
    <xf numFmtId="0" fontId="28" fillId="4" borderId="12" xfId="3" applyFont="1" applyFill="1" applyBorder="1" applyAlignment="1" applyProtection="1">
      <alignment horizontal="left" vertical="center" wrapText="1"/>
      <protection locked="0"/>
    </xf>
    <xf numFmtId="0" fontId="28" fillId="4" borderId="13" xfId="3" applyFont="1" applyFill="1" applyBorder="1" applyAlignment="1" applyProtection="1">
      <alignment horizontal="left" vertical="center" wrapText="1"/>
      <protection locked="0"/>
    </xf>
    <xf numFmtId="180" fontId="19" fillId="3" borderId="11" xfId="3" applyNumberFormat="1" applyFont="1" applyFill="1" applyBorder="1" applyAlignment="1" applyProtection="1">
      <alignment horizontal="right" vertical="center"/>
    </xf>
    <xf numFmtId="180" fontId="19" fillId="3" borderId="12" xfId="3" applyNumberFormat="1" applyFont="1" applyFill="1" applyBorder="1" applyAlignment="1" applyProtection="1">
      <alignment horizontal="right" vertical="center"/>
    </xf>
    <xf numFmtId="0" fontId="19" fillId="0" borderId="12" xfId="3" applyNumberFormat="1" applyFont="1" applyBorder="1" applyAlignment="1" applyProtection="1">
      <alignment horizontal="center" vertical="center"/>
      <protection locked="0"/>
    </xf>
    <xf numFmtId="0" fontId="19" fillId="0" borderId="12" xfId="3" applyFont="1" applyFill="1" applyBorder="1" applyAlignment="1" applyProtection="1">
      <alignment horizontal="center" vertical="center"/>
      <protection locked="0"/>
    </xf>
    <xf numFmtId="38" fontId="28" fillId="0" borderId="11" xfId="1" applyFont="1" applyBorder="1" applyAlignment="1" applyProtection="1">
      <alignment horizontal="right" vertical="center"/>
      <protection locked="0"/>
    </xf>
    <xf numFmtId="38" fontId="28" fillId="0" borderId="12" xfId="1" applyFont="1" applyBorder="1" applyAlignment="1" applyProtection="1">
      <alignment horizontal="right" vertical="center"/>
      <protection locked="0"/>
    </xf>
    <xf numFmtId="180" fontId="19" fillId="3" borderId="12" xfId="3" applyNumberFormat="1" applyFont="1" applyFill="1" applyBorder="1" applyAlignment="1" applyProtection="1">
      <alignment horizontal="left" vertical="center"/>
    </xf>
    <xf numFmtId="180" fontId="19" fillId="3" borderId="13" xfId="3" applyNumberFormat="1" applyFont="1" applyFill="1" applyBorder="1" applyAlignment="1" applyProtection="1">
      <alignment horizontal="left" vertical="center"/>
    </xf>
    <xf numFmtId="0" fontId="19" fillId="3" borderId="9" xfId="3" applyFont="1" applyFill="1" applyBorder="1" applyAlignment="1" applyProtection="1">
      <alignment horizontal="center" vertical="center"/>
    </xf>
    <xf numFmtId="0" fontId="19" fillId="3" borderId="0" xfId="3" applyFont="1" applyFill="1" applyBorder="1" applyAlignment="1" applyProtection="1">
      <alignment horizontal="center" vertical="center"/>
    </xf>
    <xf numFmtId="0" fontId="19" fillId="3" borderId="10" xfId="3" applyFont="1" applyFill="1" applyBorder="1" applyAlignment="1" applyProtection="1">
      <alignment horizontal="center" vertical="center"/>
    </xf>
    <xf numFmtId="179" fontId="19" fillId="3" borderId="7" xfId="3" applyNumberFormat="1" applyFont="1" applyFill="1" applyBorder="1" applyAlignment="1" applyProtection="1">
      <alignment horizontal="center" vertical="center"/>
    </xf>
    <xf numFmtId="0" fontId="19" fillId="0" borderId="11" xfId="3" applyFont="1" applyBorder="1" applyAlignment="1" applyProtection="1">
      <alignment horizontal="left" vertical="center" wrapText="1"/>
      <protection locked="0"/>
    </xf>
    <xf numFmtId="0" fontId="19" fillId="0" borderId="12" xfId="3" applyFont="1" applyBorder="1" applyAlignment="1" applyProtection="1">
      <alignment horizontal="left" vertical="center" wrapText="1"/>
      <protection locked="0"/>
    </xf>
    <xf numFmtId="0" fontId="19" fillId="0" borderId="13" xfId="3" applyFont="1" applyBorder="1" applyAlignment="1" applyProtection="1">
      <alignment horizontal="left" vertical="center" wrapText="1"/>
      <protection locked="0"/>
    </xf>
    <xf numFmtId="49" fontId="19" fillId="0" borderId="11" xfId="3" applyNumberFormat="1" applyFont="1" applyBorder="1" applyAlignment="1" applyProtection="1">
      <alignment horizontal="left" vertical="center" wrapText="1"/>
      <protection locked="0"/>
    </xf>
    <xf numFmtId="49" fontId="19" fillId="0" borderId="12" xfId="3" applyNumberFormat="1" applyFont="1" applyBorder="1" applyAlignment="1" applyProtection="1">
      <alignment horizontal="left" vertical="center" wrapText="1"/>
      <protection locked="0"/>
    </xf>
    <xf numFmtId="49" fontId="19" fillId="0" borderId="13" xfId="3" applyNumberFormat="1" applyFont="1" applyBorder="1" applyAlignment="1" applyProtection="1">
      <alignment horizontal="left" vertical="center" wrapText="1"/>
      <protection locked="0"/>
    </xf>
    <xf numFmtId="0" fontId="19" fillId="3" borderId="7" xfId="3" applyFont="1" applyFill="1" applyBorder="1" applyAlignment="1" applyProtection="1">
      <alignment horizontal="center" vertical="center" shrinkToFit="1"/>
    </xf>
    <xf numFmtId="0" fontId="19" fillId="3" borderId="11" xfId="3" applyFont="1" applyFill="1" applyBorder="1" applyAlignment="1" applyProtection="1">
      <alignment horizontal="center" vertical="center" wrapText="1"/>
    </xf>
    <xf numFmtId="201" fontId="19" fillId="0" borderId="11" xfId="3" applyNumberFormat="1" applyFont="1" applyFill="1" applyBorder="1" applyAlignment="1" applyProtection="1">
      <alignment horizontal="center" vertical="center"/>
      <protection locked="0"/>
    </xf>
    <xf numFmtId="201" fontId="19" fillId="0" borderId="12" xfId="3" applyNumberFormat="1" applyFont="1" applyFill="1" applyBorder="1" applyAlignment="1" applyProtection="1">
      <alignment horizontal="center" vertical="center"/>
      <protection locked="0"/>
    </xf>
    <xf numFmtId="201" fontId="19" fillId="0" borderId="13" xfId="3" applyNumberFormat="1" applyFont="1" applyFill="1" applyBorder="1" applyAlignment="1" applyProtection="1">
      <alignment horizontal="center" vertical="center"/>
      <protection locked="0"/>
    </xf>
    <xf numFmtId="0" fontId="19" fillId="0" borderId="11" xfId="3" applyFont="1" applyFill="1" applyBorder="1" applyAlignment="1" applyProtection="1">
      <alignment horizontal="left" vertical="center" wrapText="1"/>
      <protection locked="0"/>
    </xf>
    <xf numFmtId="0" fontId="19" fillId="0" borderId="12" xfId="3" applyFont="1" applyFill="1" applyBorder="1" applyAlignment="1" applyProtection="1">
      <alignment horizontal="left" vertical="center" wrapText="1"/>
      <protection locked="0"/>
    </xf>
    <xf numFmtId="0" fontId="19" fillId="0" borderId="13" xfId="3" applyFont="1" applyFill="1" applyBorder="1" applyAlignment="1" applyProtection="1">
      <alignment horizontal="left" vertical="center" wrapText="1"/>
      <protection locked="0"/>
    </xf>
    <xf numFmtId="0" fontId="19" fillId="0" borderId="1" xfId="3" applyFont="1" applyFill="1" applyBorder="1" applyAlignment="1" applyProtection="1">
      <alignment horizontal="left" vertical="center" wrapText="1"/>
      <protection locked="0"/>
    </xf>
    <xf numFmtId="0" fontId="19" fillId="0" borderId="2" xfId="3" applyFont="1" applyFill="1" applyBorder="1" applyAlignment="1" applyProtection="1">
      <alignment horizontal="left" vertical="center" wrapText="1"/>
      <protection locked="0"/>
    </xf>
    <xf numFmtId="0" fontId="19" fillId="0" borderId="3" xfId="3" applyFont="1" applyFill="1" applyBorder="1" applyAlignment="1" applyProtection="1">
      <alignment horizontal="left" vertical="center" wrapText="1"/>
      <protection locked="0"/>
    </xf>
    <xf numFmtId="0" fontId="19" fillId="0" borderId="4" xfId="3" applyFont="1" applyFill="1" applyBorder="1" applyAlignment="1" applyProtection="1">
      <alignment horizontal="left" vertical="center" wrapText="1"/>
      <protection locked="0"/>
    </xf>
    <xf numFmtId="0" fontId="19" fillId="0" borderId="5" xfId="3" applyFont="1" applyFill="1" applyBorder="1" applyAlignment="1" applyProtection="1">
      <alignment horizontal="left" vertical="center" wrapText="1"/>
      <protection locked="0"/>
    </xf>
    <xf numFmtId="0" fontId="19" fillId="0" borderId="6" xfId="3" applyFont="1" applyFill="1" applyBorder="1" applyAlignment="1" applyProtection="1">
      <alignment horizontal="left" vertical="center" wrapText="1"/>
      <protection locked="0"/>
    </xf>
    <xf numFmtId="0" fontId="44" fillId="0" borderId="0" xfId="3" applyFont="1" applyAlignment="1" applyProtection="1">
      <alignment horizontal="center" vertical="center"/>
    </xf>
    <xf numFmtId="38" fontId="94" fillId="9" borderId="11" xfId="0" applyNumberFormat="1" applyFont="1" applyFill="1" applyBorder="1" applyAlignment="1" applyProtection="1">
      <alignment vertical="center" shrinkToFit="1"/>
    </xf>
    <xf numFmtId="38" fontId="94" fillId="9" borderId="13" xfId="0" applyNumberFormat="1" applyFont="1" applyFill="1" applyBorder="1" applyAlignment="1" applyProtection="1">
      <alignment vertical="center" shrinkToFit="1"/>
    </xf>
    <xf numFmtId="0" fontId="51" fillId="0" borderId="11" xfId="3" applyNumberFormat="1" applyFont="1" applyFill="1" applyBorder="1" applyAlignment="1" applyProtection="1">
      <alignment horizontal="center" vertical="center"/>
      <protection locked="0"/>
    </xf>
    <xf numFmtId="0" fontId="51" fillId="0" borderId="12" xfId="3" applyNumberFormat="1" applyFont="1" applyFill="1" applyBorder="1" applyAlignment="1" applyProtection="1">
      <alignment horizontal="center" vertical="center"/>
      <protection locked="0"/>
    </xf>
    <xf numFmtId="0" fontId="51" fillId="0" borderId="13" xfId="3" applyNumberFormat="1" applyFont="1" applyFill="1" applyBorder="1" applyAlignment="1" applyProtection="1">
      <alignment horizontal="center" vertical="center"/>
      <protection locked="0"/>
    </xf>
    <xf numFmtId="0" fontId="18" fillId="3" borderId="1" xfId="3" applyFont="1" applyFill="1" applyBorder="1" applyAlignment="1" applyProtection="1">
      <alignment horizontal="center" vertical="center"/>
    </xf>
    <xf numFmtId="0" fontId="18" fillId="3" borderId="2" xfId="3" applyFont="1" applyFill="1" applyBorder="1" applyAlignment="1" applyProtection="1">
      <alignment horizontal="center" vertical="center"/>
    </xf>
    <xf numFmtId="0" fontId="18" fillId="3" borderId="3" xfId="3" applyFont="1" applyFill="1" applyBorder="1" applyAlignment="1" applyProtection="1">
      <alignment horizontal="center" vertical="center"/>
    </xf>
    <xf numFmtId="0" fontId="18" fillId="3" borderId="4" xfId="3" applyFont="1" applyFill="1" applyBorder="1" applyAlignment="1" applyProtection="1">
      <alignment horizontal="center" vertical="center"/>
    </xf>
    <xf numFmtId="0" fontId="18" fillId="3" borderId="5" xfId="3" applyFont="1" applyFill="1" applyBorder="1" applyAlignment="1" applyProtection="1">
      <alignment horizontal="center" vertical="center"/>
    </xf>
    <xf numFmtId="0" fontId="18" fillId="3" borderId="6" xfId="3" applyFont="1" applyFill="1" applyBorder="1" applyAlignment="1" applyProtection="1">
      <alignment horizontal="center" vertical="center"/>
    </xf>
    <xf numFmtId="0" fontId="18" fillId="3" borderId="11" xfId="3" applyFont="1" applyFill="1" applyBorder="1" applyAlignment="1" applyProtection="1">
      <alignment horizontal="center" vertical="center" wrapText="1"/>
    </xf>
    <xf numFmtId="0" fontId="18" fillId="3" borderId="13" xfId="3" applyFont="1" applyFill="1" applyBorder="1" applyAlignment="1" applyProtection="1">
      <alignment horizontal="center" vertical="center" wrapText="1"/>
    </xf>
    <xf numFmtId="38" fontId="18" fillId="0" borderId="13" xfId="1" applyFont="1" applyBorder="1" applyAlignment="1" applyProtection="1">
      <alignment horizontal="center" vertical="center" wrapText="1"/>
      <protection locked="0"/>
    </xf>
    <xf numFmtId="38" fontId="18" fillId="0" borderId="7" xfId="1" applyFont="1" applyBorder="1" applyAlignment="1" applyProtection="1">
      <alignment horizontal="center" vertical="center" wrapText="1"/>
      <protection locked="0"/>
    </xf>
    <xf numFmtId="38" fontId="18" fillId="0" borderId="11" xfId="1" applyFont="1" applyBorder="1" applyAlignment="1" applyProtection="1">
      <alignment horizontal="center" vertical="center" wrapText="1"/>
      <protection locked="0"/>
    </xf>
    <xf numFmtId="0" fontId="18" fillId="3" borderId="7" xfId="3" applyFont="1" applyFill="1" applyBorder="1" applyAlignment="1" applyProtection="1">
      <alignment horizontal="center" vertical="center" wrapText="1"/>
    </xf>
    <xf numFmtId="0" fontId="21" fillId="3" borderId="7" xfId="3" applyFont="1" applyFill="1" applyBorder="1" applyAlignment="1" applyProtection="1">
      <alignment horizontal="center" vertical="center"/>
    </xf>
    <xf numFmtId="38" fontId="18" fillId="0" borderId="12" xfId="1" applyFont="1" applyBorder="1" applyAlignment="1" applyProtection="1">
      <alignment horizontal="center" vertical="center" wrapText="1"/>
      <protection locked="0"/>
    </xf>
    <xf numFmtId="0" fontId="18" fillId="0" borderId="11" xfId="3" applyFont="1" applyBorder="1" applyAlignment="1" applyProtection="1">
      <alignment horizontal="left" vertical="center" wrapText="1"/>
      <protection locked="0"/>
    </xf>
    <xf numFmtId="0" fontId="18" fillId="0" borderId="12" xfId="3" applyFont="1" applyBorder="1" applyAlignment="1" applyProtection="1">
      <alignment horizontal="left" vertical="center" wrapText="1"/>
      <protection locked="0"/>
    </xf>
    <xf numFmtId="0" fontId="18" fillId="0" borderId="13" xfId="3" applyFont="1" applyBorder="1" applyAlignment="1" applyProtection="1">
      <alignment horizontal="left" vertical="center" wrapText="1"/>
      <protection locked="0"/>
    </xf>
    <xf numFmtId="0" fontId="18" fillId="3" borderId="11" xfId="3" applyFont="1" applyFill="1" applyBorder="1" applyAlignment="1" applyProtection="1">
      <alignment horizontal="center" vertical="center"/>
    </xf>
    <xf numFmtId="0" fontId="18" fillId="3" borderId="12" xfId="3" applyFont="1" applyFill="1" applyBorder="1" applyAlignment="1" applyProtection="1">
      <alignment horizontal="center" vertical="center"/>
    </xf>
    <xf numFmtId="0" fontId="18" fillId="3" borderId="13" xfId="3" applyFont="1" applyFill="1" applyBorder="1" applyAlignment="1" applyProtection="1">
      <alignment horizontal="center" vertical="center"/>
    </xf>
    <xf numFmtId="181" fontId="18" fillId="3" borderId="12" xfId="3" applyNumberFormat="1" applyFont="1" applyFill="1" applyBorder="1" applyAlignment="1" applyProtection="1">
      <alignment horizontal="left" vertical="center"/>
    </xf>
    <xf numFmtId="181" fontId="18" fillId="3" borderId="13" xfId="3" applyNumberFormat="1" applyFont="1" applyFill="1" applyBorder="1" applyAlignment="1" applyProtection="1">
      <alignment horizontal="left" vertical="center"/>
    </xf>
    <xf numFmtId="179" fontId="18" fillId="3" borderId="11" xfId="3" applyNumberFormat="1" applyFont="1" applyFill="1" applyBorder="1" applyAlignment="1" applyProtection="1">
      <alignment horizontal="center" vertical="center"/>
    </xf>
    <xf numFmtId="179" fontId="18" fillId="3" borderId="12" xfId="3" applyNumberFormat="1" applyFont="1" applyFill="1" applyBorder="1" applyAlignment="1" applyProtection="1">
      <alignment horizontal="center" vertical="center"/>
    </xf>
    <xf numFmtId="179" fontId="18" fillId="3" borderId="13" xfId="3" applyNumberFormat="1" applyFont="1" applyFill="1" applyBorder="1" applyAlignment="1" applyProtection="1">
      <alignment horizontal="center" vertical="center"/>
    </xf>
    <xf numFmtId="179" fontId="18" fillId="0" borderId="11" xfId="3" applyNumberFormat="1" applyFont="1" applyFill="1" applyBorder="1" applyAlignment="1" applyProtection="1">
      <alignment horizontal="left" vertical="center" wrapText="1"/>
      <protection locked="0"/>
    </xf>
    <xf numFmtId="179" fontId="18" fillId="0" borderId="12" xfId="3" applyNumberFormat="1" applyFont="1" applyFill="1" applyBorder="1" applyAlignment="1" applyProtection="1">
      <alignment horizontal="left" vertical="center" wrapText="1"/>
      <protection locked="0"/>
    </xf>
    <xf numFmtId="179" fontId="18" fillId="0" borderId="13" xfId="3" applyNumberFormat="1" applyFont="1" applyFill="1" applyBorder="1" applyAlignment="1" applyProtection="1">
      <alignment horizontal="left" vertical="center" wrapText="1"/>
      <protection locked="0"/>
    </xf>
    <xf numFmtId="0" fontId="0" fillId="3" borderId="11" xfId="0" applyFill="1" applyBorder="1" applyAlignment="1" applyProtection="1">
      <alignment horizontal="center" vertical="center"/>
    </xf>
    <xf numFmtId="0" fontId="0" fillId="3" borderId="12" xfId="0" applyFill="1" applyBorder="1" applyAlignment="1" applyProtection="1">
      <alignment horizontal="center" vertical="center"/>
    </xf>
    <xf numFmtId="0" fontId="0" fillId="3" borderId="13" xfId="0" applyFill="1" applyBorder="1" applyAlignment="1" applyProtection="1">
      <alignment horizontal="center" vertical="center"/>
    </xf>
    <xf numFmtId="0" fontId="18" fillId="3" borderId="4" xfId="3" applyFont="1" applyFill="1" applyBorder="1" applyAlignment="1" applyProtection="1">
      <alignment horizontal="center" vertical="center" wrapText="1" shrinkToFit="1"/>
    </xf>
    <xf numFmtId="0" fontId="18" fillId="3" borderId="5" xfId="3" applyFont="1" applyFill="1" applyBorder="1" applyAlignment="1" applyProtection="1">
      <alignment horizontal="center" vertical="center" wrapText="1" shrinkToFit="1"/>
    </xf>
    <xf numFmtId="0" fontId="18" fillId="3" borderId="6" xfId="3" applyFont="1" applyFill="1" applyBorder="1" applyAlignment="1" applyProtection="1">
      <alignment horizontal="center" vertical="center" wrapText="1" shrinkToFit="1"/>
    </xf>
    <xf numFmtId="0" fontId="18" fillId="0" borderId="11" xfId="3" applyFont="1" applyFill="1" applyBorder="1" applyAlignment="1" applyProtection="1">
      <alignment horizontal="left" vertical="center" wrapText="1" shrinkToFit="1"/>
      <protection locked="0"/>
    </xf>
    <xf numFmtId="0" fontId="18" fillId="0" borderId="12" xfId="3" applyFont="1" applyFill="1" applyBorder="1" applyAlignment="1" applyProtection="1">
      <alignment horizontal="left" vertical="center" wrapText="1" shrinkToFit="1"/>
      <protection locked="0"/>
    </xf>
    <xf numFmtId="0" fontId="18" fillId="0" borderId="13" xfId="3" applyFont="1" applyFill="1" applyBorder="1" applyAlignment="1" applyProtection="1">
      <alignment horizontal="left" vertical="center" wrapText="1" shrinkToFit="1"/>
      <protection locked="0"/>
    </xf>
    <xf numFmtId="0" fontId="18" fillId="3" borderId="11" xfId="3" applyFont="1" applyFill="1" applyBorder="1" applyAlignment="1" applyProtection="1">
      <alignment horizontal="right" vertical="center"/>
    </xf>
    <xf numFmtId="0" fontId="18" fillId="3" borderId="12" xfId="3" applyFont="1" applyFill="1" applyBorder="1" applyAlignment="1" applyProtection="1">
      <alignment horizontal="right" vertical="center"/>
    </xf>
    <xf numFmtId="0" fontId="18" fillId="0" borderId="12" xfId="3" applyFont="1" applyBorder="1" applyAlignment="1" applyProtection="1">
      <alignment horizontal="center" vertical="center"/>
      <protection locked="0"/>
    </xf>
    <xf numFmtId="0" fontId="18" fillId="3" borderId="12" xfId="3" applyFont="1" applyFill="1" applyBorder="1" applyAlignment="1" applyProtection="1">
      <alignment horizontal="left" vertical="center"/>
    </xf>
    <xf numFmtId="0" fontId="18" fillId="3" borderId="13" xfId="3" applyFont="1" applyFill="1" applyBorder="1" applyAlignment="1" applyProtection="1">
      <alignment horizontal="left" vertical="center"/>
    </xf>
    <xf numFmtId="202" fontId="18" fillId="0" borderId="11" xfId="3" applyNumberFormat="1" applyFont="1" applyFill="1" applyBorder="1" applyAlignment="1" applyProtection="1">
      <alignment horizontal="center" vertical="center" wrapText="1"/>
      <protection locked="0"/>
    </xf>
    <xf numFmtId="202" fontId="18" fillId="0" borderId="12" xfId="3" applyNumberFormat="1" applyFont="1" applyFill="1" applyBorder="1" applyAlignment="1" applyProtection="1">
      <alignment horizontal="center" vertical="center" wrapText="1"/>
      <protection locked="0"/>
    </xf>
    <xf numFmtId="202" fontId="18" fillId="0" borderId="13" xfId="3" applyNumberFormat="1" applyFont="1" applyFill="1" applyBorder="1" applyAlignment="1" applyProtection="1">
      <alignment horizontal="center" vertical="center" wrapText="1"/>
      <protection locked="0"/>
    </xf>
    <xf numFmtId="0" fontId="18" fillId="0" borderId="11" xfId="3" applyFont="1" applyFill="1" applyBorder="1" applyAlignment="1" applyProtection="1">
      <alignment horizontal="left" vertical="center" wrapText="1"/>
      <protection locked="0"/>
    </xf>
    <xf numFmtId="0" fontId="18" fillId="0" borderId="12" xfId="3" applyFont="1" applyFill="1" applyBorder="1" applyAlignment="1" applyProtection="1">
      <alignment horizontal="left" vertical="center" wrapText="1"/>
      <protection locked="0"/>
    </xf>
    <xf numFmtId="0" fontId="18" fillId="0" borderId="13" xfId="3" applyFont="1" applyFill="1" applyBorder="1" applyAlignment="1" applyProtection="1">
      <alignment horizontal="left" vertical="center" wrapText="1"/>
      <protection locked="0"/>
    </xf>
    <xf numFmtId="49" fontId="18" fillId="0" borderId="12" xfId="3" applyNumberFormat="1" applyFont="1" applyBorder="1" applyAlignment="1" applyProtection="1">
      <alignment horizontal="left" vertical="center" wrapText="1"/>
      <protection locked="0"/>
    </xf>
    <xf numFmtId="49" fontId="18" fillId="0" borderId="13" xfId="3" applyNumberFormat="1" applyFont="1" applyBorder="1" applyAlignment="1" applyProtection="1">
      <alignment horizontal="left" vertical="center" wrapText="1"/>
      <protection locked="0"/>
    </xf>
    <xf numFmtId="0" fontId="86" fillId="0" borderId="5" xfId="3" applyFont="1" applyBorder="1" applyAlignment="1" applyProtection="1">
      <alignment horizontal="left" vertical="center" wrapText="1"/>
    </xf>
    <xf numFmtId="0" fontId="86" fillId="0" borderId="0" xfId="3" applyFont="1" applyAlignment="1" applyProtection="1">
      <alignment horizontal="left" vertical="top" wrapText="1"/>
    </xf>
    <xf numFmtId="0" fontId="19" fillId="3" borderId="42" xfId="3" applyNumberFormat="1" applyFont="1" applyFill="1" applyBorder="1" applyAlignment="1" applyProtection="1">
      <alignment vertical="center" textRotation="255" wrapText="1"/>
    </xf>
    <xf numFmtId="0" fontId="19" fillId="3" borderId="76" xfId="3" applyNumberFormat="1" applyFont="1" applyFill="1" applyBorder="1" applyAlignment="1" applyProtection="1">
      <alignment vertical="center" textRotation="255" wrapText="1"/>
    </xf>
    <xf numFmtId="0" fontId="19" fillId="3" borderId="77" xfId="3" applyNumberFormat="1" applyFont="1" applyFill="1" applyBorder="1" applyAlignment="1" applyProtection="1">
      <alignment vertical="center" textRotation="255" wrapText="1"/>
    </xf>
    <xf numFmtId="178" fontId="19" fillId="3" borderId="11" xfId="3" applyNumberFormat="1" applyFont="1" applyFill="1" applyBorder="1" applyAlignment="1" applyProtection="1">
      <alignment horizontal="center" vertical="center"/>
    </xf>
    <xf numFmtId="178" fontId="19" fillId="3" borderId="13" xfId="3" applyNumberFormat="1" applyFont="1" applyFill="1" applyBorder="1" applyAlignment="1" applyProtection="1">
      <alignment horizontal="center" vertical="center"/>
    </xf>
    <xf numFmtId="178" fontId="19" fillId="3" borderId="7" xfId="3" applyNumberFormat="1"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178" fontId="19" fillId="3" borderId="11" xfId="3" applyNumberFormat="1"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66" xfId="0" applyBorder="1" applyAlignment="1" applyProtection="1">
      <alignment horizontal="center" vertical="center" wrapText="1"/>
    </xf>
    <xf numFmtId="38" fontId="19" fillId="9" borderId="7" xfId="0" applyNumberFormat="1" applyFont="1" applyFill="1" applyBorder="1" applyAlignment="1" applyProtection="1">
      <alignment horizontal="right" vertical="center" shrinkToFit="1"/>
    </xf>
    <xf numFmtId="38" fontId="19" fillId="9" borderId="11" xfId="0" applyNumberFormat="1" applyFont="1" applyFill="1" applyBorder="1" applyAlignment="1" applyProtection="1">
      <alignment horizontal="right" vertical="center" shrinkToFit="1"/>
    </xf>
    <xf numFmtId="38" fontId="19" fillId="9" borderId="12" xfId="0" applyNumberFormat="1" applyFont="1" applyFill="1" applyBorder="1" applyAlignment="1" applyProtection="1">
      <alignment horizontal="right" vertical="center" shrinkToFit="1"/>
    </xf>
    <xf numFmtId="38" fontId="19" fillId="9" borderId="13" xfId="0" applyNumberFormat="1" applyFont="1" applyFill="1" applyBorder="1" applyAlignment="1" applyProtection="1">
      <alignment horizontal="right" vertical="center" shrinkToFit="1"/>
    </xf>
    <xf numFmtId="178" fontId="84" fillId="4" borderId="11" xfId="3" applyNumberFormat="1" applyFont="1" applyFill="1" applyBorder="1" applyAlignment="1" applyProtection="1">
      <alignment horizontal="left" vertical="center" wrapText="1"/>
      <protection locked="0"/>
    </xf>
    <xf numFmtId="178" fontId="84" fillId="4" borderId="13" xfId="3" applyNumberFormat="1" applyFont="1" applyFill="1" applyBorder="1" applyAlignment="1" applyProtection="1">
      <alignment horizontal="left" vertical="center" wrapText="1"/>
      <protection locked="0"/>
    </xf>
    <xf numFmtId="178" fontId="84" fillId="4" borderId="12" xfId="3" applyNumberFormat="1" applyFont="1" applyFill="1" applyBorder="1" applyAlignment="1" applyProtection="1">
      <alignment horizontal="left" vertical="center" wrapText="1"/>
      <protection locked="0"/>
    </xf>
    <xf numFmtId="178" fontId="84" fillId="3" borderId="11" xfId="3" applyNumberFormat="1" applyFont="1" applyFill="1" applyBorder="1" applyAlignment="1" applyProtection="1">
      <alignment horizontal="center" vertical="center" wrapText="1"/>
    </xf>
    <xf numFmtId="178" fontId="84" fillId="3" borderId="13" xfId="3" applyNumberFormat="1" applyFont="1" applyFill="1" applyBorder="1" applyAlignment="1" applyProtection="1">
      <alignment horizontal="center" vertical="center" wrapText="1"/>
    </xf>
    <xf numFmtId="178" fontId="84" fillId="3" borderId="12" xfId="3" applyNumberFormat="1" applyFont="1" applyFill="1" applyBorder="1" applyAlignment="1" applyProtection="1">
      <alignment horizontal="center" vertical="center" wrapText="1"/>
    </xf>
    <xf numFmtId="0" fontId="41" fillId="0" borderId="1" xfId="0" applyFont="1" applyFill="1" applyBorder="1" applyAlignment="1" applyProtection="1">
      <alignment horizontal="left" vertical="top" wrapText="1"/>
      <protection locked="0"/>
    </xf>
    <xf numFmtId="0" fontId="41" fillId="0" borderId="2" xfId="0" applyFont="1" applyFill="1" applyBorder="1" applyAlignment="1" applyProtection="1">
      <alignment horizontal="left" vertical="top" wrapText="1"/>
      <protection locked="0"/>
    </xf>
    <xf numFmtId="0" fontId="41" fillId="0" borderId="3" xfId="0" applyFont="1" applyFill="1" applyBorder="1" applyAlignment="1" applyProtection="1">
      <alignment horizontal="left" vertical="top" wrapText="1"/>
      <protection locked="0"/>
    </xf>
    <xf numFmtId="0" fontId="41" fillId="0" borderId="9" xfId="0" applyFont="1" applyFill="1" applyBorder="1" applyAlignment="1" applyProtection="1">
      <alignment horizontal="left" vertical="top" wrapText="1"/>
      <protection locked="0"/>
    </xf>
    <xf numFmtId="0" fontId="41" fillId="0" borderId="0" xfId="0" applyFont="1" applyFill="1" applyBorder="1" applyAlignment="1" applyProtection="1">
      <alignment horizontal="left" vertical="top" wrapText="1"/>
      <protection locked="0"/>
    </xf>
    <xf numFmtId="0" fontId="41" fillId="0" borderId="10" xfId="0" applyFont="1" applyFill="1" applyBorder="1" applyAlignment="1" applyProtection="1">
      <alignment horizontal="left" vertical="top" wrapText="1"/>
      <protection locked="0"/>
    </xf>
    <xf numFmtId="0" fontId="41" fillId="0" borderId="4" xfId="0" applyFont="1" applyFill="1" applyBorder="1" applyAlignment="1" applyProtection="1">
      <alignment horizontal="left" vertical="top" wrapText="1"/>
      <protection locked="0"/>
    </xf>
    <xf numFmtId="0" fontId="41" fillId="0" borderId="5" xfId="0" applyFont="1" applyFill="1" applyBorder="1" applyAlignment="1" applyProtection="1">
      <alignment horizontal="left" vertical="top" wrapText="1"/>
      <protection locked="0"/>
    </xf>
    <xf numFmtId="0" fontId="41" fillId="0" borderId="6" xfId="0" applyFont="1" applyFill="1" applyBorder="1" applyAlignment="1" applyProtection="1">
      <alignment horizontal="left" vertical="top" wrapText="1"/>
      <protection locked="0"/>
    </xf>
  </cellXfs>
  <cellStyles count="10">
    <cellStyle name="パーセント" xfId="2" builtinId="5"/>
    <cellStyle name="ハイパーリンク" xfId="5" builtinId="8"/>
    <cellStyle name="桁区切り" xfId="1" builtinId="6"/>
    <cellStyle name="桁区切り 2" xfId="4"/>
    <cellStyle name="標準" xfId="0" builtinId="0"/>
    <cellStyle name="標準 2" xfId="3"/>
    <cellStyle name="標準 3" xfId="6"/>
    <cellStyle name="標準 3 2" xfId="9"/>
    <cellStyle name="標準 4" xfId="8"/>
    <cellStyle name="標準 5" xfId="7"/>
  </cellStyles>
  <dxfs count="119">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theme="0" tint="-0.14996795556505021"/>
        </patternFill>
      </fill>
    </dxf>
    <dxf>
      <fill>
        <patternFill patternType="solid">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8"/>
        <color theme="1"/>
        <name val="ＭＳ Ｐゴシック"/>
        <scheme val="minor"/>
      </font>
      <fill>
        <patternFill patternType="solid">
          <fgColor indexed="64"/>
          <bgColor rgb="FFDBEEF4"/>
        </patternFill>
      </fill>
      <alignment horizontal="right" vertical="center" textRotation="0" wrapText="1" indent="0" justifyLastLine="0" shrinkToFit="0" readingOrder="0"/>
      <protection locked="1"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right" vertical="center" textRotation="0" wrapText="0" indent="0" justifyLastLine="0" shrinkToFit="0" readingOrder="0"/>
      <border diagonalUp="0" diagonalDown="0" outline="0">
        <left style="dotted">
          <color auto="1"/>
        </left>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255" wrapText="1" indent="0" justifyLastLine="0" shrinkToFit="0" readingOrder="0"/>
      <border diagonalUp="0" diagonalDown="0" outline="0">
        <left style="dotted">
          <color auto="1"/>
        </left>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right" vertical="center" textRotation="0" wrapText="0" indent="0" justifyLastLine="0" shrinkToFit="0" readingOrder="0"/>
      <border diagonalUp="0" diagonalDown="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right" vertical="center" textRotation="0" wrapText="0" indent="0" justifyLastLine="0" shrinkToFit="0" readingOrder="0"/>
      <border diagonalUp="0" diagonalDown="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right" vertical="center" textRotation="0" wrapText="0" indent="0" justifyLastLine="0" shrinkToFit="0" readingOrder="0"/>
      <border diagonalUp="0" diagonalDown="0">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right" vertical="center" textRotation="0" wrapText="0" indent="0" justifyLastLine="0" shrinkToFit="0" readingOrder="0"/>
      <border diagonalUp="0" diagonalDown="0">
        <left style="dotted">
          <color indexed="64"/>
        </left>
        <right style="thin">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right" vertical="center" textRotation="0" wrapText="0" indent="0" justifyLastLine="0" shrinkToFit="0" readingOrder="0"/>
      <border diagonalUp="0" diagonalDown="0">
        <left style="dotted">
          <color indexed="64"/>
        </left>
        <right style="dotted">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right" vertical="center" textRotation="0" wrapText="0" indent="0" justifyLastLine="0" shrinkToFit="0" readingOrder="0"/>
      <border diagonalUp="0" diagonalDown="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right" vertical="center" textRotation="0" wrapText="0" indent="0" justifyLastLine="0" shrinkToFit="0" readingOrder="0"/>
      <border diagonalUp="0" diagonalDown="0">
        <left style="dotted">
          <color indexed="64"/>
        </left>
        <right style="dotted">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right" vertical="center" textRotation="0" wrapText="0" indent="0" justifyLastLine="0" shrinkToFit="0" readingOrder="0"/>
      <border diagonalUp="0" diagonalDown="0">
        <left style="thin">
          <color indexed="64"/>
        </left>
        <right style="dotted">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ＭＳ Ｐゴシック"/>
        <scheme val="minor"/>
      </font>
      <numFmt numFmtId="195" formatCode="\(General\)"/>
      <fill>
        <patternFill patternType="none">
          <fgColor indexed="64"/>
          <bgColor theme="0" tint="-0.1499984740745262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ＭＳ Ｐゴシック"/>
        <scheme val="none"/>
      </font>
      <fill>
        <patternFill patternType="none">
          <fgColor rgb="FF000000"/>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255"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auto="1"/>
        </left>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255" wrapText="1" indent="0" justifyLastLine="0" shrinkToFit="0" readingOrder="0"/>
      <border diagonalUp="0" diagonalDown="0" outline="0">
        <left style="dotted">
          <color auto="1"/>
        </left>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indexed="64"/>
        </left>
        <right style="thin">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left style="dotted">
          <color auto="1"/>
        </left>
        <right/>
        <top/>
        <bottom/>
        <vertical/>
        <horizontal/>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indexed="64"/>
        </left>
        <right style="dotted">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indexed="64"/>
        </left>
        <right style="dotted">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dotted">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ＭＳ Ｐゴシック"/>
        <scheme val="minor"/>
      </font>
      <numFmt numFmtId="195" formatCode="\(General\)"/>
      <fill>
        <patternFill patternType="solid">
          <fgColor indexed="64"/>
          <bgColor theme="0" tint="-0.1499984740745262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ＭＳ Ｐゴシック"/>
        <scheme val="none"/>
      </font>
      <fill>
        <patternFill patternType="none">
          <fgColor rgb="FF000000"/>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255" wrapText="1" indent="0" justifyLastLine="0" shrinkToFit="0" readingOrder="0"/>
      <border diagonalUp="0" diagonalDown="0">
        <left style="thin">
          <color indexed="64"/>
        </left>
        <right style="thin">
          <color indexed="64"/>
        </right>
        <top/>
        <bottom/>
      </border>
      <protection locked="1" hidden="0"/>
    </dxf>
    <dxf>
      <font>
        <strike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strike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strike val="0"/>
        <outline val="0"/>
        <shadow val="0"/>
        <u val="none"/>
        <vertAlign val="baseline"/>
        <sz val="10"/>
        <color auto="1"/>
        <name val="ＭＳ ゴシック"/>
        <scheme val="none"/>
      </font>
      <numFmt numFmtId="181" formatCode="#,##0&quot; 円&quot;;\-#,##0&quot; 円&quot;"/>
      <alignment horizontal="center" vertical="center" textRotation="0" wrapText="1" indent="0" justifyLastLine="0" shrinkToFit="0" readingOrder="0"/>
      <protection locked="0" hidden="0"/>
    </dxf>
    <dxf>
      <font>
        <strike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0"/>
        <color auto="1"/>
        <name val="ＭＳ ゴシック"/>
        <scheme val="none"/>
      </font>
      <alignment horizontal="left"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none"/>
      </font>
      <fill>
        <patternFill patternType="solid">
          <fgColor indexed="64"/>
          <bgColor theme="0" tint="-0.14999847407452621"/>
        </patternFill>
      </fill>
      <alignment horizontal="center" vertical="center" textRotation="0" wrapText="0" indent="0" justifyLastLine="0" shrinkToFit="0" readingOrder="0"/>
      <protection locked="1" hidden="0"/>
    </dxf>
    <dxf>
      <font>
        <strike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strike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strike val="0"/>
        <outline val="0"/>
        <shadow val="0"/>
        <u val="none"/>
        <vertAlign val="baseline"/>
        <sz val="10"/>
        <color auto="1"/>
        <name val="ＭＳ ゴシック"/>
        <scheme val="none"/>
      </font>
      <numFmt numFmtId="181" formatCode="#,##0&quot; 円&quot;;\-#,##0&quot; 円&quot;"/>
      <alignment horizontal="center" vertical="center" textRotation="0" wrapText="1" indent="0" justifyLastLine="0" shrinkToFit="0" readingOrder="0"/>
      <protection locked="0" hidden="0"/>
    </dxf>
    <dxf>
      <font>
        <strike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0"/>
        <color auto="1"/>
        <name val="ＭＳ ゴシック"/>
        <scheme val="none"/>
      </font>
      <alignment horizontal="left" vertical="center" textRotation="0" wrapText="1" indent="0" justifyLastLine="0" shrinkToFit="0" readingOrder="0"/>
      <protection locked="0" hidden="0"/>
    </dxf>
    <dxf>
      <font>
        <strike val="0"/>
        <outline val="0"/>
        <shadow val="0"/>
        <u val="none"/>
        <vertAlign val="baseline"/>
        <sz val="10"/>
        <color auto="1"/>
        <name val="ＭＳ ゴシック"/>
        <scheme val="none"/>
      </font>
      <alignment horizontal="left" vertical="center" textRotation="0" wrapText="0" indent="0" justifyLastLine="0" shrinkToFit="1"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0"/>
        <color auto="1"/>
        <name val="ＭＳ ゴシック"/>
        <scheme val="none"/>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none"/>
      </font>
      <fill>
        <patternFill patternType="solid">
          <fgColor indexed="64"/>
          <bgColor theme="0" tint="-0.14999847407452621"/>
        </patternFill>
      </fill>
      <alignment horizontal="center" vertical="center" textRotation="0" wrapText="0" indent="0" justifyLastLine="0" shrinkToFit="0" readingOrder="0"/>
      <protection locked="1" hidden="0"/>
    </dxf>
    <dxf>
      <fill>
        <patternFill>
          <bgColor theme="1" tint="0.34998626667073579"/>
        </patternFill>
      </fill>
    </dxf>
    <dxf>
      <fill>
        <patternFill patternType="lightGray">
          <bgColor theme="0" tint="-0.14996795556505021"/>
        </patternFill>
      </fill>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10" defaultTableStyle="テーブル スタイル 8" defaultPivotStyle="PivotStyleLight16">
    <tableStyle name="テーブル スタイル 1" pivot="0" count="0"/>
    <tableStyle name="テーブル スタイル 2" pivot="0" count="0"/>
    <tableStyle name="テーブル スタイル 3" pivot="0" count="2">
      <tableStyleElement type="headerRow" dxfId="118"/>
      <tableStyleElement type="firstColumn" dxfId="117"/>
    </tableStyle>
    <tableStyle name="テーブル スタイル 4" pivot="0" count="3">
      <tableStyleElement type="headerRow" dxfId="116"/>
      <tableStyleElement type="totalRow" dxfId="115"/>
      <tableStyleElement type="firstColumn" dxfId="114"/>
    </tableStyle>
    <tableStyle name="テーブル スタイル 4 2" pivot="0" count="8">
      <tableStyleElement type="wholeTable" dxfId="113"/>
      <tableStyleElement type="headerRow" dxfId="112"/>
      <tableStyleElement type="totalRow" dxfId="111"/>
      <tableStyleElement type="firstColumn" dxfId="110"/>
      <tableStyleElement type="lastColumn" dxfId="109"/>
      <tableStyleElement type="firstRowStripe" dxfId="108"/>
      <tableStyleElement type="lastHeaderCell" dxfId="107"/>
      <tableStyleElement type="lastTotalCell" dxfId="106"/>
    </tableStyle>
    <tableStyle name="テーブル スタイル 4 3" pivot="0" count="8">
      <tableStyleElement type="wholeTable" dxfId="105"/>
      <tableStyleElement type="headerRow" dxfId="104"/>
      <tableStyleElement type="totalRow" dxfId="103"/>
      <tableStyleElement type="firstColumn" dxfId="102"/>
      <tableStyleElement type="lastColumn" dxfId="101"/>
      <tableStyleElement type="firstRowStripe" dxfId="100"/>
      <tableStyleElement type="lastHeaderCell" dxfId="99"/>
      <tableStyleElement type="lastTotalCell" dxfId="98"/>
    </tableStyle>
    <tableStyle name="テーブル スタイル 5" pivot="0" count="3">
      <tableStyleElement type="headerRow" dxfId="97"/>
      <tableStyleElement type="totalRow" dxfId="96"/>
      <tableStyleElement type="firstColumn" dxfId="95"/>
    </tableStyle>
    <tableStyle name="テーブル スタイル 6" pivot="0" count="3">
      <tableStyleElement type="headerRow" dxfId="94"/>
      <tableStyleElement type="totalRow" dxfId="93"/>
      <tableStyleElement type="firstColumn" dxfId="92"/>
    </tableStyle>
    <tableStyle name="テーブル スタイル 8" pivot="0" count="4">
      <tableStyleElement type="wholeTable" dxfId="91"/>
      <tableStyleElement type="headerRow" dxfId="90"/>
      <tableStyleElement type="totalRow" dxfId="89"/>
      <tableStyleElement type="firstColumn" dxfId="88"/>
    </tableStyle>
    <tableStyle name="テーブル スタイル 8 2" pivot="0" count="6">
      <tableStyleElement type="wholeTable" dxfId="87"/>
      <tableStyleElement type="headerRow" dxfId="86"/>
      <tableStyleElement type="totalRow" dxfId="85"/>
      <tableStyleElement type="firstColumn" dxfId="84"/>
      <tableStyleElement type="lastColumn" dxfId="83"/>
      <tableStyleElement type="firstRowStripe" dxfId="82"/>
    </tableStyle>
  </tableStyles>
  <colors>
    <mruColors>
      <color rgb="FFDBEEF4"/>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15</xdr:col>
      <xdr:colOff>108856</xdr:colOff>
      <xdr:row>14</xdr:row>
      <xdr:rowOff>173083</xdr:rowOff>
    </xdr:from>
    <xdr:to>
      <xdr:col>16</xdr:col>
      <xdr:colOff>274320</xdr:colOff>
      <xdr:row>23</xdr:row>
      <xdr:rowOff>76201</xdr:rowOff>
    </xdr:to>
    <xdr:sp macro="" textlink="">
      <xdr:nvSpPr>
        <xdr:cNvPr id="16" name="正方形/長方形 15"/>
        <xdr:cNvSpPr/>
      </xdr:nvSpPr>
      <xdr:spPr>
        <a:xfrm>
          <a:off x="7286896" y="3663043"/>
          <a:ext cx="5926184" cy="176239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600" b="1">
              <a:solidFill>
                <a:schemeClr val="bg1"/>
              </a:solidFill>
              <a:latin typeface="+mn-ea"/>
              <a:ea typeface="+mn-ea"/>
            </a:rPr>
            <a:t>【</a:t>
          </a:r>
          <a:r>
            <a:rPr kumimoji="1" lang="ja-JP" altLang="en-US" sz="1600" b="1">
              <a:solidFill>
                <a:schemeClr val="bg1"/>
              </a:solidFill>
              <a:latin typeface="+mn-ea"/>
              <a:ea typeface="+mn-ea"/>
            </a:rPr>
            <a:t>注意点</a:t>
          </a:r>
          <a:r>
            <a:rPr kumimoji="1" lang="en-US" altLang="ja-JP" sz="1600" b="1">
              <a:solidFill>
                <a:schemeClr val="bg1"/>
              </a:solidFill>
              <a:latin typeface="+mn-ea"/>
              <a:ea typeface="+mn-ea"/>
            </a:rPr>
            <a:t>】</a:t>
          </a:r>
        </a:p>
        <a:p>
          <a:pPr algn="l"/>
          <a:r>
            <a:rPr kumimoji="1" lang="ja-JP" altLang="en-US" sz="1600" b="1">
              <a:solidFill>
                <a:schemeClr val="bg1"/>
              </a:solidFill>
              <a:latin typeface="+mn-ea"/>
              <a:ea typeface="+mn-ea"/>
            </a:rPr>
            <a:t>・申請書提出の際は必ず</a:t>
          </a:r>
          <a:r>
            <a:rPr kumimoji="1" lang="en-US" altLang="ja-JP" sz="1600" b="1" i="0" u="sng">
              <a:solidFill>
                <a:schemeClr val="bg1"/>
              </a:solidFill>
              <a:latin typeface="+mn-ea"/>
              <a:ea typeface="+mn-ea"/>
            </a:rPr>
            <a:t>PDF</a:t>
          </a:r>
          <a:r>
            <a:rPr kumimoji="1" lang="ja-JP" altLang="en-US" sz="1600" b="1" i="0" u="sng">
              <a:solidFill>
                <a:schemeClr val="bg1"/>
              </a:solidFill>
              <a:latin typeface="+mn-ea"/>
              <a:ea typeface="+mn-ea"/>
            </a:rPr>
            <a:t>化して提出</a:t>
          </a:r>
          <a:r>
            <a:rPr kumimoji="1" lang="ja-JP" altLang="en-US" sz="1600" b="1">
              <a:solidFill>
                <a:schemeClr val="bg1"/>
              </a:solidFill>
              <a:latin typeface="+mn-ea"/>
              <a:ea typeface="+mn-ea"/>
            </a:rPr>
            <a:t>ください。</a:t>
          </a:r>
          <a:endParaRPr kumimoji="1" lang="en-US" altLang="ja-JP" sz="1600" b="1">
            <a:solidFill>
              <a:schemeClr val="bg1"/>
            </a:solidFill>
            <a:latin typeface="+mn-ea"/>
            <a:ea typeface="+mn-ea"/>
          </a:endParaRPr>
        </a:p>
        <a:p>
          <a:pPr algn="l"/>
          <a:r>
            <a:rPr kumimoji="1" lang="ja-JP" altLang="en-US" sz="1600" b="1">
              <a:solidFill>
                <a:schemeClr val="bg1"/>
              </a:solidFill>
              <a:latin typeface="+mn-ea"/>
              <a:ea typeface="+mn-ea"/>
            </a:rPr>
            <a:t>・</a:t>
          </a:r>
          <a:r>
            <a:rPr kumimoji="1" lang="en-US" altLang="ja-JP" sz="1600" b="1">
              <a:solidFill>
                <a:schemeClr val="bg1"/>
              </a:solidFill>
              <a:latin typeface="+mn-ea"/>
              <a:ea typeface="+mn-ea"/>
            </a:rPr>
            <a:t>PDF</a:t>
          </a:r>
          <a:r>
            <a:rPr kumimoji="1" lang="ja-JP" altLang="en-US" sz="1600" b="1">
              <a:solidFill>
                <a:schemeClr val="bg1"/>
              </a:solidFill>
              <a:latin typeface="+mn-ea"/>
              <a:ea typeface="+mn-ea"/>
            </a:rPr>
            <a:t>に変換する際には必ず</a:t>
          </a:r>
          <a:r>
            <a:rPr kumimoji="1" lang="ja-JP" altLang="en-US" sz="1600" b="1" u="sng">
              <a:solidFill>
                <a:schemeClr val="bg1"/>
              </a:solidFill>
              <a:latin typeface="+mn-ea"/>
              <a:ea typeface="+mn-ea"/>
            </a:rPr>
            <a:t>ブック全体を</a:t>
          </a:r>
          <a:r>
            <a:rPr kumimoji="1" lang="en-US" altLang="ja-JP" sz="1600" b="1" u="sng">
              <a:solidFill>
                <a:schemeClr val="bg1"/>
              </a:solidFill>
              <a:latin typeface="+mn-ea"/>
              <a:ea typeface="+mn-ea"/>
            </a:rPr>
            <a:t>PDF</a:t>
          </a:r>
          <a:r>
            <a:rPr kumimoji="1" lang="ja-JP" altLang="en-US" sz="1600" b="1" u="sng">
              <a:solidFill>
                <a:schemeClr val="bg1"/>
              </a:solidFill>
              <a:latin typeface="+mn-ea"/>
              <a:ea typeface="+mn-ea"/>
            </a:rPr>
            <a:t>化</a:t>
          </a:r>
          <a:r>
            <a:rPr kumimoji="1" lang="ja-JP" altLang="en-US" sz="1600" b="1">
              <a:solidFill>
                <a:schemeClr val="bg1"/>
              </a:solidFill>
              <a:latin typeface="+mn-ea"/>
              <a:ea typeface="+mn-ea"/>
            </a:rPr>
            <a:t>してください。</a:t>
          </a:r>
          <a:endParaRPr kumimoji="1" lang="en-US" altLang="ja-JP" sz="1600" b="1">
            <a:solidFill>
              <a:schemeClr val="bg1"/>
            </a:solidFill>
            <a:latin typeface="+mn-ea"/>
            <a:ea typeface="+mn-ea"/>
          </a:endParaRPr>
        </a:p>
        <a:p>
          <a:pPr algn="l"/>
          <a:r>
            <a:rPr kumimoji="1" lang="ja-JP" altLang="en-US" sz="1600" b="1">
              <a:solidFill>
                <a:schemeClr val="bg1"/>
              </a:solidFill>
              <a:latin typeface="+mn-ea"/>
              <a:ea typeface="+mn-ea"/>
            </a:rPr>
            <a:t>　（シートの削除不可）</a:t>
          </a:r>
          <a:endParaRPr kumimoji="1" lang="en-US" altLang="ja-JP" sz="1600" b="1">
            <a:solidFill>
              <a:schemeClr val="bg1"/>
            </a:solidFill>
            <a:latin typeface="+mn-ea"/>
            <a:ea typeface="+mn-ea"/>
          </a:endParaRPr>
        </a:p>
        <a:p>
          <a:pPr algn="l"/>
          <a:r>
            <a:rPr kumimoji="1" lang="ja-JP" altLang="en-US" sz="1600" b="1">
              <a:solidFill>
                <a:schemeClr val="bg1"/>
              </a:solidFill>
              <a:latin typeface="+mn-ea"/>
              <a:ea typeface="+mn-ea"/>
            </a:rPr>
            <a:t>・</a:t>
          </a:r>
          <a:r>
            <a:rPr kumimoji="1" lang="en-US" altLang="ja-JP" sz="1600" b="1">
              <a:solidFill>
                <a:schemeClr val="bg1"/>
              </a:solidFill>
              <a:latin typeface="+mn-ea"/>
              <a:ea typeface="+mn-ea"/>
            </a:rPr>
            <a:t>PDF</a:t>
          </a:r>
          <a:r>
            <a:rPr kumimoji="1" lang="ja-JP" altLang="en-US" sz="1600" b="1">
              <a:solidFill>
                <a:schemeClr val="bg1"/>
              </a:solidFill>
              <a:latin typeface="+mn-ea"/>
              <a:ea typeface="+mn-ea"/>
            </a:rPr>
            <a:t>変換後は、見切れていないか確認してから提出してください。</a:t>
          </a:r>
          <a:endParaRPr kumimoji="1" lang="en-US" altLang="ja-JP" sz="1600" b="1">
            <a:solidFill>
              <a:schemeClr val="bg1"/>
            </a:solidFill>
            <a:latin typeface="+mn-ea"/>
            <a:ea typeface="+mn-ea"/>
          </a:endParaRPr>
        </a:p>
        <a:p>
          <a:pPr algn="l"/>
          <a:r>
            <a:rPr kumimoji="1" lang="ja-JP" altLang="en-US" sz="1600" b="1" u="none">
              <a:solidFill>
                <a:schemeClr val="bg1"/>
              </a:solidFill>
              <a:latin typeface="+mn-ea"/>
              <a:ea typeface="+mn-ea"/>
            </a:rPr>
            <a:t>　</a:t>
          </a:r>
          <a:r>
            <a:rPr kumimoji="1" lang="ja-JP" altLang="en-US" sz="1600" b="1" u="sng">
              <a:solidFill>
                <a:schemeClr val="bg1"/>
              </a:solidFill>
              <a:latin typeface="+mn-ea"/>
              <a:ea typeface="+mn-ea"/>
            </a:rPr>
            <a:t>見切れてしまっていた場合も、そのまま審査します</a:t>
          </a:r>
          <a:r>
            <a:rPr kumimoji="1" lang="ja-JP" altLang="en-US" sz="1600" b="1">
              <a:solidFill>
                <a:schemeClr val="bg1"/>
              </a:solidFill>
              <a:latin typeface="+mn-ea"/>
              <a:ea typeface="+mn-ea"/>
            </a:rPr>
            <a:t>。</a:t>
          </a:r>
          <a:endParaRPr kumimoji="1" lang="en-US" altLang="ja-JP" sz="16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r>
            <a:rPr kumimoji="1" lang="ja-JP" altLang="en-US" sz="2000" b="1">
              <a:solidFill>
                <a:schemeClr val="bg1"/>
              </a:solidFill>
              <a:latin typeface="+mn-ea"/>
              <a:ea typeface="+mn-ea"/>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177803</xdr:colOff>
      <xdr:row>3</xdr:row>
      <xdr:rowOff>10160</xdr:rowOff>
    </xdr:from>
    <xdr:to>
      <xdr:col>25</xdr:col>
      <xdr:colOff>120651</xdr:colOff>
      <xdr:row>15</xdr:row>
      <xdr:rowOff>137160</xdr:rowOff>
    </xdr:to>
    <xdr:sp macro="" textlink="">
      <xdr:nvSpPr>
        <xdr:cNvPr id="2" name="正方形/長方形 1"/>
        <xdr:cNvSpPr/>
      </xdr:nvSpPr>
      <xdr:spPr>
        <a:xfrm>
          <a:off x="7035803" y="909320"/>
          <a:ext cx="3257548" cy="258826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20</xdr:col>
      <xdr:colOff>434787</xdr:colOff>
      <xdr:row>3</xdr:row>
      <xdr:rowOff>1</xdr:rowOff>
    </xdr:from>
    <xdr:to>
      <xdr:col>25</xdr:col>
      <xdr:colOff>386080</xdr:colOff>
      <xdr:row>16</xdr:row>
      <xdr:rowOff>144780</xdr:rowOff>
    </xdr:to>
    <xdr:sp macro="" textlink="">
      <xdr:nvSpPr>
        <xdr:cNvPr id="11" name="正方形/長方形 10"/>
        <xdr:cNvSpPr/>
      </xdr:nvSpPr>
      <xdr:spPr>
        <a:xfrm>
          <a:off x="7292787" y="708661"/>
          <a:ext cx="2854513" cy="2621279"/>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endParaRPr kumimoji="1" lang="ja-JP" altLang="en-US" sz="1400" b="1">
            <a:solidFill>
              <a:schemeClr val="bg1"/>
            </a:solidFill>
            <a:latin typeface="+mn-ea"/>
            <a:ea typeface="+mn-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139700</xdr:colOff>
      <xdr:row>8</xdr:row>
      <xdr:rowOff>336550</xdr:rowOff>
    </xdr:from>
    <xdr:to>
      <xdr:col>17</xdr:col>
      <xdr:colOff>25400</xdr:colOff>
      <xdr:row>14</xdr:row>
      <xdr:rowOff>95250</xdr:rowOff>
    </xdr:to>
    <xdr:sp macro="" textlink="">
      <xdr:nvSpPr>
        <xdr:cNvPr id="14337" name="AutoShape 1"/>
        <xdr:cNvSpPr>
          <a:spLocks noChangeAspect="1" noChangeArrowheads="1"/>
        </xdr:cNvSpPr>
      </xdr:nvSpPr>
      <xdr:spPr bwMode="auto">
        <a:xfrm>
          <a:off x="139700" y="2806700"/>
          <a:ext cx="6521450" cy="2235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18</xdr:col>
      <xdr:colOff>164353</xdr:colOff>
      <xdr:row>6</xdr:row>
      <xdr:rowOff>7470</xdr:rowOff>
    </xdr:from>
    <xdr:ext cx="184731" cy="264560"/>
    <xdr:sp macro="" textlink="">
      <xdr:nvSpPr>
        <xdr:cNvPr id="17" name="テキスト ボックス 16"/>
        <xdr:cNvSpPr txBox="1"/>
      </xdr:nvSpPr>
      <xdr:spPr>
        <a:xfrm>
          <a:off x="7082118" y="1718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9</xdr:col>
      <xdr:colOff>182880</xdr:colOff>
      <xdr:row>4</xdr:row>
      <xdr:rowOff>22861</xdr:rowOff>
    </xdr:from>
    <xdr:to>
      <xdr:col>14</xdr:col>
      <xdr:colOff>586740</xdr:colOff>
      <xdr:row>6</xdr:row>
      <xdr:rowOff>76201</xdr:rowOff>
    </xdr:to>
    <xdr:sp macro="" textlink="">
      <xdr:nvSpPr>
        <xdr:cNvPr id="2" name="正方形/長方形 1"/>
        <xdr:cNvSpPr/>
      </xdr:nvSpPr>
      <xdr:spPr>
        <a:xfrm>
          <a:off x="5836920" y="1028701"/>
          <a:ext cx="3489960" cy="81534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t>先行技術調査や産業財産権に関して不明な点は</a:t>
          </a:r>
        </a:p>
        <a:p>
          <a:pPr algn="l"/>
          <a:r>
            <a:rPr kumimoji="1" lang="ja-JP" altLang="en-US" sz="1200" b="0"/>
            <a:t>東京都知的財産総合センターで相談可能です。</a:t>
          </a:r>
        </a:p>
        <a:p>
          <a:pPr algn="l"/>
          <a:r>
            <a:rPr kumimoji="1" lang="ja-JP" altLang="en-US" sz="1200" b="0"/>
            <a:t>相談窓口（</a:t>
          </a:r>
          <a:r>
            <a:rPr kumimoji="1" lang="en-US" altLang="ja-JP" sz="1200" b="0"/>
            <a:t>TEL</a:t>
          </a:r>
          <a:r>
            <a:rPr kumimoji="1" lang="ja-JP" altLang="en-US" sz="1200" b="0"/>
            <a:t>：</a:t>
          </a:r>
          <a:r>
            <a:rPr kumimoji="1" lang="en-US" altLang="ja-JP" sz="1200" b="0"/>
            <a:t>042-500-1322</a:t>
          </a:r>
          <a:r>
            <a:rPr kumimoji="1" lang="ja-JP" altLang="en-US" sz="1200" b="0"/>
            <a: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47</xdr:col>
      <xdr:colOff>76200</xdr:colOff>
      <xdr:row>3</xdr:row>
      <xdr:rowOff>165100</xdr:rowOff>
    </xdr:from>
    <xdr:to>
      <xdr:col>71</xdr:col>
      <xdr:colOff>29210</xdr:colOff>
      <xdr:row>6</xdr:row>
      <xdr:rowOff>173990</xdr:rowOff>
    </xdr:to>
    <xdr:sp macro="" textlink="">
      <xdr:nvSpPr>
        <xdr:cNvPr id="3" name="正方形/長方形 2"/>
        <xdr:cNvSpPr/>
      </xdr:nvSpPr>
      <xdr:spPr>
        <a:xfrm>
          <a:off x="7461250" y="1206500"/>
          <a:ext cx="3547110" cy="81534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t>（１）経費区分別内訳　の金額は、シート</a:t>
          </a:r>
          <a:r>
            <a:rPr kumimoji="1" lang="en-US" altLang="ja-JP" sz="1200" b="0"/>
            <a:t>21</a:t>
          </a:r>
          <a:r>
            <a:rPr kumimoji="1" lang="ja-JP" altLang="en-US" sz="1200" b="0"/>
            <a:t>～</a:t>
          </a:r>
          <a:r>
            <a:rPr kumimoji="1" lang="en-US" altLang="ja-JP" sz="1200" b="0"/>
            <a:t>28</a:t>
          </a:r>
          <a:r>
            <a:rPr kumimoji="1" lang="ja-JP" altLang="en-US" sz="1200" b="0"/>
            <a:t>の情報を自動的に集計して表示します。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14</xdr:col>
      <xdr:colOff>95802</xdr:colOff>
      <xdr:row>35</xdr:row>
      <xdr:rowOff>141245</xdr:rowOff>
    </xdr:from>
    <xdr:to>
      <xdr:col>15</xdr:col>
      <xdr:colOff>303696</xdr:colOff>
      <xdr:row>36</xdr:row>
      <xdr:rowOff>327661</xdr:rowOff>
    </xdr:to>
    <xdr:sp macro="" textlink="">
      <xdr:nvSpPr>
        <xdr:cNvPr id="4" name="右中かっこ 3"/>
        <xdr:cNvSpPr/>
      </xdr:nvSpPr>
      <xdr:spPr>
        <a:xfrm>
          <a:off x="6268002" y="8508005"/>
          <a:ext cx="390774" cy="643616"/>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15</xdr:col>
      <xdr:colOff>360524</xdr:colOff>
      <xdr:row>35</xdr:row>
      <xdr:rowOff>295447</xdr:rowOff>
    </xdr:from>
    <xdr:to>
      <xdr:col>20</xdr:col>
      <xdr:colOff>213359</xdr:colOff>
      <xdr:row>36</xdr:row>
      <xdr:rowOff>137160</xdr:rowOff>
    </xdr:to>
    <xdr:sp macro="" textlink="">
      <xdr:nvSpPr>
        <xdr:cNvPr id="6" name="正方形/長方形 5"/>
        <xdr:cNvSpPr/>
      </xdr:nvSpPr>
      <xdr:spPr>
        <a:xfrm>
          <a:off x="6715604" y="8662207"/>
          <a:ext cx="2938935" cy="298913"/>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ysClr val="windowText" lastClr="000000"/>
              </a:solidFill>
              <a:latin typeface="+mj-ea"/>
              <a:ea typeface="+mj-ea"/>
            </a:rPr>
            <a:t>表紙より自動転記されます</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fPrintsWithSheet="0"/>
  </xdr:twoCellAnchor>
  <xdr:twoCellAnchor>
    <xdr:from>
      <xdr:col>15</xdr:col>
      <xdr:colOff>354814</xdr:colOff>
      <xdr:row>36</xdr:row>
      <xdr:rowOff>428596</xdr:rowOff>
    </xdr:from>
    <xdr:to>
      <xdr:col>20</xdr:col>
      <xdr:colOff>228599</xdr:colOff>
      <xdr:row>40</xdr:row>
      <xdr:rowOff>83820</xdr:rowOff>
    </xdr:to>
    <xdr:sp macro="" textlink="">
      <xdr:nvSpPr>
        <xdr:cNvPr id="11" name="正方形/長方形 10"/>
        <xdr:cNvSpPr/>
      </xdr:nvSpPr>
      <xdr:spPr>
        <a:xfrm>
          <a:off x="6709894" y="9252556"/>
          <a:ext cx="2959885" cy="836324"/>
        </a:xfrm>
        <a:prstGeom prst="rect">
          <a:avLst/>
        </a:prstGeom>
        <a:solidFill>
          <a:srgbClr val="FFFFCC"/>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400" b="1">
              <a:solidFill>
                <a:srgbClr val="FF0000"/>
              </a:solidFill>
            </a:rPr>
            <a:t>記載要件を全て確認及び</a:t>
          </a:r>
          <a:r>
            <a:rPr kumimoji="1" lang="ja-JP" altLang="en-US" sz="1400" b="1" u="sng">
              <a:solidFill>
                <a:srgbClr val="FF0000"/>
              </a:solidFill>
            </a:rPr>
            <a:t>承諾</a:t>
          </a:r>
          <a:r>
            <a:rPr kumimoji="1" lang="ja-JP" altLang="en-US" sz="1400" b="1">
              <a:solidFill>
                <a:srgbClr val="FF0000"/>
              </a:solidFill>
            </a:rPr>
            <a:t>した</a:t>
          </a:r>
          <a:endParaRPr kumimoji="1" lang="en-US" altLang="ja-JP" sz="1400" b="1">
            <a:solidFill>
              <a:srgbClr val="FF0000"/>
            </a:solidFill>
          </a:endParaRPr>
        </a:p>
        <a:p>
          <a:pPr algn="l"/>
          <a:r>
            <a:rPr kumimoji="1" lang="ja-JP" altLang="en-US" sz="1400" b="1">
              <a:solidFill>
                <a:srgbClr val="FF0000"/>
              </a:solidFill>
            </a:rPr>
            <a:t>うえで入力下さい。</a:t>
          </a:r>
          <a:endParaRPr kumimoji="1" lang="en-US" altLang="ja-JP" sz="1400" b="1">
            <a:solidFill>
              <a:srgbClr val="FF0000"/>
            </a:solidFill>
          </a:endParaRPr>
        </a:p>
        <a:p>
          <a:pPr algn="l"/>
          <a:r>
            <a:rPr kumimoji="1" lang="ja-JP" altLang="en-US" sz="1200" b="1">
              <a:solidFill>
                <a:sysClr val="windowText" lastClr="000000"/>
              </a:solidFill>
            </a:rPr>
            <a:t>なお、実印の押印は不要です</a:t>
          </a:r>
        </a:p>
      </xdr:txBody>
    </xdr:sp>
    <xdr:clientData/>
  </xdr:twoCellAnchor>
  <xdr:twoCellAnchor editAs="absolute">
    <xdr:from>
      <xdr:col>15</xdr:col>
      <xdr:colOff>357150</xdr:colOff>
      <xdr:row>32</xdr:row>
      <xdr:rowOff>109059</xdr:rowOff>
    </xdr:from>
    <xdr:to>
      <xdr:col>20</xdr:col>
      <xdr:colOff>213360</xdr:colOff>
      <xdr:row>34</xdr:row>
      <xdr:rowOff>198120</xdr:rowOff>
    </xdr:to>
    <xdr:sp macro="" textlink="">
      <xdr:nvSpPr>
        <xdr:cNvPr id="7" name="正方形/長方形 6"/>
        <xdr:cNvSpPr/>
      </xdr:nvSpPr>
      <xdr:spPr>
        <a:xfrm>
          <a:off x="6712230" y="7828119"/>
          <a:ext cx="2942310" cy="508161"/>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ysClr val="windowText" lastClr="000000"/>
              </a:solidFill>
            </a:rPr>
            <a:t>承諾日はファイル更新日が自動入力されます</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fPrintsWithSheet="0"/>
  </xdr:twoCellAnchor>
  <xdr:twoCellAnchor>
    <xdr:from>
      <xdr:col>14</xdr:col>
      <xdr:colOff>116398</xdr:colOff>
      <xdr:row>33</xdr:row>
      <xdr:rowOff>45499</xdr:rowOff>
    </xdr:from>
    <xdr:to>
      <xdr:col>15</xdr:col>
      <xdr:colOff>312863</xdr:colOff>
      <xdr:row>34</xdr:row>
      <xdr:rowOff>95195</xdr:rowOff>
    </xdr:to>
    <xdr:sp macro="" textlink="">
      <xdr:nvSpPr>
        <xdr:cNvPr id="9" name="右中かっこ 8"/>
        <xdr:cNvSpPr/>
      </xdr:nvSpPr>
      <xdr:spPr>
        <a:xfrm>
          <a:off x="6288598" y="7955059"/>
          <a:ext cx="379345" cy="278296"/>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114300</xdr:colOff>
      <xdr:row>37</xdr:row>
      <xdr:rowOff>38100</xdr:rowOff>
    </xdr:from>
    <xdr:to>
      <xdr:col>15</xdr:col>
      <xdr:colOff>310765</xdr:colOff>
      <xdr:row>37</xdr:row>
      <xdr:rowOff>419100</xdr:rowOff>
    </xdr:to>
    <xdr:sp macro="" textlink="">
      <xdr:nvSpPr>
        <xdr:cNvPr id="10" name="右中かっこ 9"/>
        <xdr:cNvSpPr/>
      </xdr:nvSpPr>
      <xdr:spPr>
        <a:xfrm>
          <a:off x="6286500" y="9319260"/>
          <a:ext cx="379345" cy="381000"/>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0</xdr:colOff>
      <xdr:row>2</xdr:row>
      <xdr:rowOff>0</xdr:rowOff>
    </xdr:from>
    <xdr:to>
      <xdr:col>19</xdr:col>
      <xdr:colOff>491005</xdr:colOff>
      <xdr:row>5</xdr:row>
      <xdr:rowOff>165764</xdr:rowOff>
    </xdr:to>
    <xdr:sp macro="" textlink="">
      <xdr:nvSpPr>
        <xdr:cNvPr id="12" name="正方形/長方形 11"/>
        <xdr:cNvSpPr/>
      </xdr:nvSpPr>
      <xdr:spPr>
        <a:xfrm>
          <a:off x="6355080" y="243840"/>
          <a:ext cx="2959885" cy="836324"/>
        </a:xfrm>
        <a:prstGeom prst="rect">
          <a:avLst/>
        </a:prstGeom>
        <a:solidFill>
          <a:srgbClr val="FFFFCC"/>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400" b="1">
              <a:solidFill>
                <a:srgbClr val="FF0000"/>
              </a:solidFill>
            </a:rPr>
            <a:t>下部に入力箇所があります。</a:t>
          </a:r>
          <a:endParaRPr kumimoji="1" lang="ja-JP" altLang="en-US" sz="12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82063</xdr:colOff>
      <xdr:row>23</xdr:row>
      <xdr:rowOff>39077</xdr:rowOff>
    </xdr:from>
    <xdr:to>
      <xdr:col>15</xdr:col>
      <xdr:colOff>190500</xdr:colOff>
      <xdr:row>24</xdr:row>
      <xdr:rowOff>358141</xdr:rowOff>
    </xdr:to>
    <xdr:sp macro="" textlink="">
      <xdr:nvSpPr>
        <xdr:cNvPr id="3" name="右中かっこ 2"/>
        <xdr:cNvSpPr/>
      </xdr:nvSpPr>
      <xdr:spPr>
        <a:xfrm>
          <a:off x="6879103" y="8268677"/>
          <a:ext cx="291317" cy="753404"/>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15</xdr:col>
      <xdr:colOff>274027</xdr:colOff>
      <xdr:row>20</xdr:row>
      <xdr:rowOff>390378</xdr:rowOff>
    </xdr:from>
    <xdr:to>
      <xdr:col>20</xdr:col>
      <xdr:colOff>114300</xdr:colOff>
      <xdr:row>22</xdr:row>
      <xdr:rowOff>205740</xdr:rowOff>
    </xdr:to>
    <xdr:sp macro="" textlink="">
      <xdr:nvSpPr>
        <xdr:cNvPr id="10" name="正方形/長方形 9"/>
        <xdr:cNvSpPr/>
      </xdr:nvSpPr>
      <xdr:spPr>
        <a:xfrm>
          <a:off x="7253947" y="7690338"/>
          <a:ext cx="2926373" cy="516402"/>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ysClr val="windowText" lastClr="000000"/>
              </a:solidFill>
            </a:rPr>
            <a:t>承諾日はファイル更新日が自動入力されます</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fPrintsWithSheet="0"/>
  </xdr:twoCellAnchor>
  <xdr:twoCellAnchor>
    <xdr:from>
      <xdr:col>14</xdr:col>
      <xdr:colOff>81672</xdr:colOff>
      <xdr:row>21</xdr:row>
      <xdr:rowOff>14655</xdr:rowOff>
    </xdr:from>
    <xdr:to>
      <xdr:col>15</xdr:col>
      <xdr:colOff>151424</xdr:colOff>
      <xdr:row>22</xdr:row>
      <xdr:rowOff>136770</xdr:rowOff>
    </xdr:to>
    <xdr:sp macro="" textlink="">
      <xdr:nvSpPr>
        <xdr:cNvPr id="11" name="右中かっこ 10"/>
        <xdr:cNvSpPr/>
      </xdr:nvSpPr>
      <xdr:spPr>
        <a:xfrm>
          <a:off x="7037364" y="7790963"/>
          <a:ext cx="255368" cy="351692"/>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83820</xdr:colOff>
      <xdr:row>1</xdr:row>
      <xdr:rowOff>53340</xdr:rowOff>
    </xdr:from>
    <xdr:to>
      <xdr:col>19</xdr:col>
      <xdr:colOff>574825</xdr:colOff>
      <xdr:row>4</xdr:row>
      <xdr:rowOff>264824</xdr:rowOff>
    </xdr:to>
    <xdr:sp macro="" textlink="">
      <xdr:nvSpPr>
        <xdr:cNvPr id="9" name="正方形/長方形 8"/>
        <xdr:cNvSpPr/>
      </xdr:nvSpPr>
      <xdr:spPr>
        <a:xfrm>
          <a:off x="7063740" y="220980"/>
          <a:ext cx="2959885" cy="836324"/>
        </a:xfrm>
        <a:prstGeom prst="rect">
          <a:avLst/>
        </a:prstGeom>
        <a:solidFill>
          <a:srgbClr val="FFFFCC"/>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400" b="1">
              <a:solidFill>
                <a:srgbClr val="FF0000"/>
              </a:solidFill>
            </a:rPr>
            <a:t>下部に入力箇所があります。</a:t>
          </a:r>
          <a:endParaRPr kumimoji="1" lang="ja-JP" altLang="en-US" sz="1200" b="1">
            <a:solidFill>
              <a:sysClr val="windowText" lastClr="000000"/>
            </a:solidFill>
          </a:endParaRPr>
        </a:p>
      </xdr:txBody>
    </xdr:sp>
    <xdr:clientData/>
  </xdr:twoCellAnchor>
  <xdr:twoCellAnchor editAs="absolute">
    <xdr:from>
      <xdr:col>15</xdr:col>
      <xdr:colOff>289560</xdr:colOff>
      <xdr:row>23</xdr:row>
      <xdr:rowOff>274320</xdr:rowOff>
    </xdr:from>
    <xdr:to>
      <xdr:col>20</xdr:col>
      <xdr:colOff>142395</xdr:colOff>
      <xdr:row>24</xdr:row>
      <xdr:rowOff>138893</xdr:rowOff>
    </xdr:to>
    <xdr:sp macro="" textlink="">
      <xdr:nvSpPr>
        <xdr:cNvPr id="13" name="正方形/長方形 12"/>
        <xdr:cNvSpPr/>
      </xdr:nvSpPr>
      <xdr:spPr>
        <a:xfrm>
          <a:off x="7269480" y="8503920"/>
          <a:ext cx="2938935" cy="298913"/>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ysClr val="windowText" lastClr="000000"/>
              </a:solidFill>
              <a:latin typeface="+mj-ea"/>
              <a:ea typeface="+mj-ea"/>
            </a:rPr>
            <a:t>表紙より自動転記されます</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fPrintsWithSheet="0"/>
  </xdr:twoCellAnchor>
  <xdr:twoCellAnchor>
    <xdr:from>
      <xdr:col>15</xdr:col>
      <xdr:colOff>289560</xdr:colOff>
      <xdr:row>24</xdr:row>
      <xdr:rowOff>335280</xdr:rowOff>
    </xdr:from>
    <xdr:to>
      <xdr:col>20</xdr:col>
      <xdr:colOff>163345</xdr:colOff>
      <xdr:row>27</xdr:row>
      <xdr:rowOff>74324</xdr:rowOff>
    </xdr:to>
    <xdr:sp macro="" textlink="">
      <xdr:nvSpPr>
        <xdr:cNvPr id="14" name="正方形/長方形 13"/>
        <xdr:cNvSpPr/>
      </xdr:nvSpPr>
      <xdr:spPr>
        <a:xfrm>
          <a:off x="7269480" y="8999220"/>
          <a:ext cx="2959885" cy="836324"/>
        </a:xfrm>
        <a:prstGeom prst="rect">
          <a:avLst/>
        </a:prstGeom>
        <a:solidFill>
          <a:srgbClr val="FFFFCC"/>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400" b="1">
              <a:solidFill>
                <a:srgbClr val="FF0000"/>
              </a:solidFill>
            </a:rPr>
            <a:t>記載要件を全て確認及び</a:t>
          </a:r>
          <a:r>
            <a:rPr kumimoji="1" lang="ja-JP" altLang="en-US" sz="1400" b="1" u="sng">
              <a:solidFill>
                <a:srgbClr val="FF0000"/>
              </a:solidFill>
            </a:rPr>
            <a:t>承諾</a:t>
          </a:r>
          <a:r>
            <a:rPr kumimoji="1" lang="ja-JP" altLang="en-US" sz="1400" b="1">
              <a:solidFill>
                <a:srgbClr val="FF0000"/>
              </a:solidFill>
            </a:rPr>
            <a:t>した</a:t>
          </a:r>
          <a:endParaRPr kumimoji="1" lang="en-US" altLang="ja-JP" sz="1400" b="1">
            <a:solidFill>
              <a:srgbClr val="FF0000"/>
            </a:solidFill>
          </a:endParaRPr>
        </a:p>
        <a:p>
          <a:pPr algn="l"/>
          <a:r>
            <a:rPr kumimoji="1" lang="ja-JP" altLang="en-US" sz="1400" b="1">
              <a:solidFill>
                <a:srgbClr val="FF0000"/>
              </a:solidFill>
            </a:rPr>
            <a:t>うえで入力下さい。</a:t>
          </a:r>
          <a:endParaRPr kumimoji="1" lang="en-US" altLang="ja-JP" sz="1400" b="1">
            <a:solidFill>
              <a:srgbClr val="FF0000"/>
            </a:solidFill>
          </a:endParaRPr>
        </a:p>
        <a:p>
          <a:pPr algn="l"/>
          <a:r>
            <a:rPr kumimoji="1" lang="ja-JP" altLang="en-US" sz="1200" b="1">
              <a:solidFill>
                <a:sysClr val="windowText" lastClr="000000"/>
              </a:solidFill>
            </a:rPr>
            <a:t>なお、実印の押印は不要です</a:t>
          </a:r>
        </a:p>
      </xdr:txBody>
    </xdr:sp>
    <xdr:clientData/>
  </xdr:twoCellAnchor>
  <xdr:twoCellAnchor>
    <xdr:from>
      <xdr:col>14</xdr:col>
      <xdr:colOff>91440</xdr:colOff>
      <xdr:row>25</xdr:row>
      <xdr:rowOff>30480</xdr:rowOff>
    </xdr:from>
    <xdr:to>
      <xdr:col>15</xdr:col>
      <xdr:colOff>161192</xdr:colOff>
      <xdr:row>25</xdr:row>
      <xdr:rowOff>381195</xdr:rowOff>
    </xdr:to>
    <xdr:sp macro="" textlink="">
      <xdr:nvSpPr>
        <xdr:cNvPr id="15" name="右中かっこ 14"/>
        <xdr:cNvSpPr/>
      </xdr:nvSpPr>
      <xdr:spPr>
        <a:xfrm>
          <a:off x="6888480" y="9128760"/>
          <a:ext cx="252632" cy="350715"/>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156210</xdr:colOff>
      <xdr:row>11</xdr:row>
      <xdr:rowOff>58420</xdr:rowOff>
    </xdr:from>
    <xdr:to>
      <xdr:col>16</xdr:col>
      <xdr:colOff>374650</xdr:colOff>
      <xdr:row>15</xdr:row>
      <xdr:rowOff>370840</xdr:rowOff>
    </xdr:to>
    <xdr:sp macro="" textlink="">
      <xdr:nvSpPr>
        <xdr:cNvPr id="7" name="正方形/長方形 6"/>
        <xdr:cNvSpPr/>
      </xdr:nvSpPr>
      <xdr:spPr>
        <a:xfrm>
          <a:off x="7860030" y="3830320"/>
          <a:ext cx="4699000" cy="183642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申請にあたっては、以下の要件を満たす必要があります。</a:t>
          </a:r>
          <a:endParaRPr lang="en-US" altLang="ja-JP" sz="1100" b="0" i="0" baseline="0">
            <a:solidFill>
              <a:schemeClr val="dk1"/>
            </a:solidFill>
            <a:effectLst/>
            <a:latin typeface="+mn-lt"/>
            <a:ea typeface="+mn-ea"/>
            <a:cs typeface="+mn-cs"/>
          </a:endParaRPr>
        </a:p>
        <a:p>
          <a:endParaRPr lang="ja-JP" altLang="ja-JP" sz="1200">
            <a:effectLst/>
          </a:endParaRPr>
        </a:p>
        <a:p>
          <a:r>
            <a:rPr lang="ja-JP" altLang="ja-JP" sz="1100" b="0" i="0" baseline="0">
              <a:solidFill>
                <a:schemeClr val="dk1"/>
              </a:solidFill>
              <a:effectLst/>
              <a:latin typeface="+mn-lt"/>
              <a:ea typeface="+mn-ea"/>
              <a:cs typeface="+mn-cs"/>
            </a:rPr>
            <a:t>①同一テーマ・内容で、公社・国・都道府県・区市町村等から重複して助成または補助を受けていない（過去に受けたことがある場合も含む）</a:t>
          </a:r>
          <a:endParaRPr lang="en-US" altLang="ja-JP" sz="1100" b="0" i="0" baseline="0">
            <a:solidFill>
              <a:schemeClr val="dk1"/>
            </a:solidFill>
            <a:effectLst/>
            <a:latin typeface="+mn-lt"/>
            <a:ea typeface="+mn-ea"/>
            <a:cs typeface="+mn-cs"/>
          </a:endParaRPr>
        </a:p>
        <a:p>
          <a:endParaRPr lang="ja-JP" altLang="ja-JP" sz="1200">
            <a:effectLst/>
          </a:endParaRPr>
        </a:p>
        <a:p>
          <a:r>
            <a:rPr lang="ja-JP" altLang="ja-JP" sz="1100" b="0" i="0" baseline="0">
              <a:solidFill>
                <a:schemeClr val="dk1"/>
              </a:solidFill>
              <a:effectLst/>
              <a:latin typeface="+mn-lt"/>
              <a:ea typeface="+mn-ea"/>
              <a:cs typeface="+mn-cs"/>
            </a:rPr>
            <a:t>②本助成事業の同一年度の申請は、一企業につき一申請</a:t>
          </a:r>
          <a:endParaRPr lang="en-US" altLang="ja-JP" sz="1100" b="0" i="0" baseline="0">
            <a:solidFill>
              <a:schemeClr val="dk1"/>
            </a:solidFill>
            <a:effectLst/>
            <a:latin typeface="+mn-lt"/>
            <a:ea typeface="+mn-ea"/>
            <a:cs typeface="+mn-cs"/>
          </a:endParaRPr>
        </a:p>
        <a:p>
          <a:endParaRPr lang="ja-JP" altLang="ja-JP" sz="1200">
            <a:effectLst/>
          </a:endParaRPr>
        </a:p>
        <a:p>
          <a:r>
            <a:rPr kumimoji="1" lang="ja-JP" altLang="ja-JP" sz="1100" b="0" i="0" baseline="0">
              <a:solidFill>
                <a:schemeClr val="dk1"/>
              </a:solidFill>
              <a:effectLst/>
              <a:latin typeface="+mn-lt"/>
              <a:ea typeface="+mn-ea"/>
              <a:cs typeface="+mn-cs"/>
            </a:rPr>
            <a:t>③同一テーマ・内容で、公社が実施する他の助成事業に併願申請していない</a:t>
          </a:r>
          <a:endParaRPr lang="ja-JP" altLang="ja-JP" sz="12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11</xdr:col>
      <xdr:colOff>385590</xdr:colOff>
      <xdr:row>4</xdr:row>
      <xdr:rowOff>9071</xdr:rowOff>
    </xdr:from>
    <xdr:to>
      <xdr:col>15</xdr:col>
      <xdr:colOff>167820</xdr:colOff>
      <xdr:row>5</xdr:row>
      <xdr:rowOff>576036</xdr:rowOff>
    </xdr:to>
    <xdr:sp macro="" textlink="">
      <xdr:nvSpPr>
        <xdr:cNvPr id="2" name="正方形/長方形 1"/>
        <xdr:cNvSpPr/>
      </xdr:nvSpPr>
      <xdr:spPr>
        <a:xfrm>
          <a:off x="8028269" y="1247321"/>
          <a:ext cx="2304087" cy="1201965"/>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ysClr val="windowText" lastClr="000000"/>
              </a:solidFill>
            </a:rPr>
            <a:t>シート</a:t>
          </a:r>
          <a:r>
            <a:rPr kumimoji="1" lang="en-US" altLang="ja-JP" sz="1200" b="1">
              <a:solidFill>
                <a:sysClr val="windowText" lastClr="000000"/>
              </a:solidFill>
            </a:rPr>
            <a:t>4</a:t>
          </a:r>
        </a:p>
        <a:p>
          <a:pPr algn="l"/>
          <a:r>
            <a:rPr kumimoji="1" lang="en-US" altLang="ja-JP" sz="1200" b="1">
              <a:solidFill>
                <a:sysClr val="windowText" lastClr="000000"/>
              </a:solidFill>
            </a:rPr>
            <a:t>4</a:t>
          </a:r>
          <a:r>
            <a:rPr kumimoji="1" lang="ja-JP" altLang="en-US" sz="1200" b="1">
              <a:solidFill>
                <a:sysClr val="windowText" lastClr="000000"/>
              </a:solidFill>
            </a:rPr>
            <a:t>（２）実施中及び申請中又は申請予定の補助金・助成金記載した情報を自動で転記します。</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fPrintsWithSheet="0"/>
  </xdr:twoCellAnchor>
  <xdr:twoCellAnchor>
    <xdr:from>
      <xdr:col>11</xdr:col>
      <xdr:colOff>49890</xdr:colOff>
      <xdr:row>4</xdr:row>
      <xdr:rowOff>31750</xdr:rowOff>
    </xdr:from>
    <xdr:to>
      <xdr:col>11</xdr:col>
      <xdr:colOff>253997</xdr:colOff>
      <xdr:row>5</xdr:row>
      <xdr:rowOff>630463</xdr:rowOff>
    </xdr:to>
    <xdr:sp macro="" textlink="">
      <xdr:nvSpPr>
        <xdr:cNvPr id="3" name="右中かっこ 2"/>
        <xdr:cNvSpPr/>
      </xdr:nvSpPr>
      <xdr:spPr>
        <a:xfrm>
          <a:off x="7692569" y="1270000"/>
          <a:ext cx="204107" cy="1233713"/>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11</xdr:col>
      <xdr:colOff>417343</xdr:colOff>
      <xdr:row>13</xdr:row>
      <xdr:rowOff>0</xdr:rowOff>
    </xdr:from>
    <xdr:to>
      <xdr:col>15</xdr:col>
      <xdr:colOff>199573</xdr:colOff>
      <xdr:row>14</xdr:row>
      <xdr:rowOff>566965</xdr:rowOff>
    </xdr:to>
    <xdr:sp macro="" textlink="">
      <xdr:nvSpPr>
        <xdr:cNvPr id="4" name="正方形/長方形 3"/>
        <xdr:cNvSpPr/>
      </xdr:nvSpPr>
      <xdr:spPr>
        <a:xfrm>
          <a:off x="8060022" y="6204857"/>
          <a:ext cx="2304087" cy="1201965"/>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ysClr val="windowText" lastClr="000000"/>
              </a:solidFill>
            </a:rPr>
            <a:t>シート</a:t>
          </a:r>
          <a:r>
            <a:rPr kumimoji="1" lang="en-US" altLang="ja-JP" sz="1200" b="1">
              <a:solidFill>
                <a:sysClr val="windowText" lastClr="000000"/>
              </a:solidFill>
            </a:rPr>
            <a:t>4</a:t>
          </a:r>
        </a:p>
        <a:p>
          <a:pPr algn="l"/>
          <a:r>
            <a:rPr kumimoji="1" lang="en-US" altLang="ja-JP" sz="1200" b="1">
              <a:solidFill>
                <a:sysClr val="windowText" lastClr="000000"/>
              </a:solidFill>
            </a:rPr>
            <a:t>4</a:t>
          </a:r>
          <a:r>
            <a:rPr kumimoji="1" lang="ja-JP" altLang="en-US" sz="1200" b="1">
              <a:solidFill>
                <a:sysClr val="windowText" lastClr="000000"/>
              </a:solidFill>
            </a:rPr>
            <a:t>（２）実施中及び申請中又は申請予定の補助金・助成金記載した情報を自動で転記します。</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fPrintsWithSheet="0"/>
  </xdr:twoCellAnchor>
  <xdr:twoCellAnchor>
    <xdr:from>
      <xdr:col>11</xdr:col>
      <xdr:colOff>81643</xdr:colOff>
      <xdr:row>13</xdr:row>
      <xdr:rowOff>22679</xdr:rowOff>
    </xdr:from>
    <xdr:to>
      <xdr:col>11</xdr:col>
      <xdr:colOff>285750</xdr:colOff>
      <xdr:row>14</xdr:row>
      <xdr:rowOff>621392</xdr:rowOff>
    </xdr:to>
    <xdr:sp macro="" textlink="">
      <xdr:nvSpPr>
        <xdr:cNvPr id="5" name="右中かっこ 4"/>
        <xdr:cNvSpPr/>
      </xdr:nvSpPr>
      <xdr:spPr>
        <a:xfrm>
          <a:off x="7724322" y="6227536"/>
          <a:ext cx="204107" cy="1233713"/>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558800</xdr:colOff>
      <xdr:row>14</xdr:row>
      <xdr:rowOff>228600</xdr:rowOff>
    </xdr:from>
    <xdr:to>
      <xdr:col>12</xdr:col>
      <xdr:colOff>476250</xdr:colOff>
      <xdr:row>16</xdr:row>
      <xdr:rowOff>19050</xdr:rowOff>
    </xdr:to>
    <xdr:sp macro="" textlink="">
      <xdr:nvSpPr>
        <xdr:cNvPr id="17" name="正方形/長方形 16"/>
        <xdr:cNvSpPr/>
      </xdr:nvSpPr>
      <xdr:spPr>
        <a:xfrm>
          <a:off x="6451600" y="4946650"/>
          <a:ext cx="3143250" cy="42545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100" b="1">
              <a:solidFill>
                <a:schemeClr val="dk1"/>
              </a:solidFill>
              <a:effectLst/>
              <a:latin typeface="+mn-lt"/>
              <a:ea typeface="+mn-ea"/>
              <a:cs typeface="+mn-cs"/>
            </a:rPr>
            <a:t>「その他の株主」の持ち株数</a:t>
          </a:r>
          <a:r>
            <a:rPr lang="ja-JP" altLang="en-US" sz="1100" b="1">
              <a:solidFill>
                <a:schemeClr val="dk1"/>
              </a:solidFill>
              <a:effectLst/>
              <a:latin typeface="+mn-lt"/>
              <a:ea typeface="+mn-ea"/>
              <a:cs typeface="+mn-cs"/>
            </a:rPr>
            <a:t>についても記入</a:t>
          </a:r>
          <a:endParaRPr lang="ja-JP" altLang="ja-JP">
            <a:effectLst/>
          </a:endParaRPr>
        </a:p>
      </xdr:txBody>
    </xdr:sp>
    <xdr:clientData/>
  </xdr:twoCellAnchor>
  <xdr:twoCellAnchor>
    <xdr:from>
      <xdr:col>6</xdr:col>
      <xdr:colOff>809381</xdr:colOff>
      <xdr:row>18</xdr:row>
      <xdr:rowOff>203200</xdr:rowOff>
    </xdr:from>
    <xdr:to>
      <xdr:col>7</xdr:col>
      <xdr:colOff>558800</xdr:colOff>
      <xdr:row>18</xdr:row>
      <xdr:rowOff>214952</xdr:rowOff>
    </xdr:to>
    <xdr:cxnSp macro="">
      <xdr:nvCxnSpPr>
        <xdr:cNvPr id="18" name="直線矢印コネクタ 17"/>
        <xdr:cNvCxnSpPr/>
      </xdr:nvCxnSpPr>
      <xdr:spPr>
        <a:xfrm flipH="1">
          <a:off x="5889381" y="5715000"/>
          <a:ext cx="562219" cy="1175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565150</xdr:colOff>
      <xdr:row>18</xdr:row>
      <xdr:rowOff>25400</xdr:rowOff>
    </xdr:from>
    <xdr:to>
      <xdr:col>14</xdr:col>
      <xdr:colOff>260350</xdr:colOff>
      <xdr:row>19</xdr:row>
      <xdr:rowOff>107950</xdr:rowOff>
    </xdr:to>
    <xdr:sp macro="" textlink="">
      <xdr:nvSpPr>
        <xdr:cNvPr id="21" name="正方形/長方形 20"/>
        <xdr:cNvSpPr/>
      </xdr:nvSpPr>
      <xdr:spPr>
        <a:xfrm>
          <a:off x="6457950" y="5537200"/>
          <a:ext cx="4019550" cy="64770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100">
              <a:solidFill>
                <a:schemeClr val="dk1"/>
              </a:solidFill>
              <a:effectLst/>
              <a:latin typeface="+mn-ea"/>
              <a:ea typeface="+mn-ea"/>
              <a:cs typeface="+mn-cs"/>
            </a:rPr>
            <a:t>基準日</a:t>
          </a:r>
          <a:r>
            <a:rPr kumimoji="1" lang="ja-JP" altLang="ja-JP" sz="1100">
              <a:solidFill>
                <a:schemeClr val="dk1"/>
              </a:solidFill>
              <a:effectLst/>
              <a:latin typeface="+mn-ea"/>
              <a:ea typeface="+mn-ea"/>
              <a:cs typeface="+mn-cs"/>
            </a:rPr>
            <a:t>以降に役員・株主等に変更が生じ</a:t>
          </a:r>
          <a:r>
            <a:rPr kumimoji="1" lang="ja-JP" altLang="en-US" sz="1100">
              <a:solidFill>
                <a:schemeClr val="dk1"/>
              </a:solidFill>
              <a:effectLst/>
              <a:latin typeface="+mn-ea"/>
              <a:ea typeface="+mn-ea"/>
              <a:cs typeface="+mn-cs"/>
            </a:rPr>
            <a:t>た場合、又は生じ</a:t>
          </a:r>
          <a:r>
            <a:rPr kumimoji="1" lang="ja-JP" altLang="ja-JP" sz="1100">
              <a:solidFill>
                <a:schemeClr val="dk1"/>
              </a:solidFill>
              <a:effectLst/>
              <a:latin typeface="+mn-ea"/>
              <a:ea typeface="+mn-ea"/>
              <a:cs typeface="+mn-cs"/>
            </a:rPr>
            <a:t>る可能性が高い場合も異なる理由内にご記入ください</a:t>
          </a:r>
          <a:r>
            <a:rPr kumimoji="1" lang="ja-JP" altLang="en-US" sz="1100">
              <a:solidFill>
                <a:schemeClr val="dk1"/>
              </a:solidFill>
              <a:effectLst/>
              <a:latin typeface="+mn-ea"/>
              <a:ea typeface="+mn-ea"/>
              <a:cs typeface="+mn-cs"/>
            </a:rPr>
            <a:t>。</a:t>
          </a:r>
          <a:endParaRPr lang="ja-JP" altLang="ja-JP" sz="1100">
            <a:effectLst/>
            <a:latin typeface="+mn-ea"/>
            <a:ea typeface="+mn-ea"/>
          </a:endParaRPr>
        </a:p>
      </xdr:txBody>
    </xdr:sp>
    <xdr:clientData/>
  </xdr:twoCellAnchor>
  <xdr:twoCellAnchor>
    <xdr:from>
      <xdr:col>6</xdr:col>
      <xdr:colOff>803031</xdr:colOff>
      <xdr:row>15</xdr:row>
      <xdr:rowOff>69850</xdr:rowOff>
    </xdr:from>
    <xdr:to>
      <xdr:col>7</xdr:col>
      <xdr:colOff>552450</xdr:colOff>
      <xdr:row>15</xdr:row>
      <xdr:rowOff>81602</xdr:rowOff>
    </xdr:to>
    <xdr:cxnSp macro="">
      <xdr:nvCxnSpPr>
        <xdr:cNvPr id="22" name="直線矢印コネクタ 21"/>
        <xdr:cNvCxnSpPr/>
      </xdr:nvCxnSpPr>
      <xdr:spPr>
        <a:xfrm flipH="1">
          <a:off x="5883031" y="4724400"/>
          <a:ext cx="562219" cy="1175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177803</xdr:colOff>
      <xdr:row>17</xdr:row>
      <xdr:rowOff>10160</xdr:rowOff>
    </xdr:from>
    <xdr:to>
      <xdr:col>25</xdr:col>
      <xdr:colOff>381000</xdr:colOff>
      <xdr:row>30</xdr:row>
      <xdr:rowOff>182880</xdr:rowOff>
    </xdr:to>
    <xdr:sp macro="" textlink="">
      <xdr:nvSpPr>
        <xdr:cNvPr id="14" name="正方形/長方形 13"/>
        <xdr:cNvSpPr/>
      </xdr:nvSpPr>
      <xdr:spPr>
        <a:xfrm>
          <a:off x="7135194" y="5393856"/>
          <a:ext cx="2892284" cy="2668546"/>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editAs="absolute">
    <xdr:from>
      <xdr:col>22</xdr:col>
      <xdr:colOff>55880</xdr:colOff>
      <xdr:row>9</xdr:row>
      <xdr:rowOff>137160</xdr:rowOff>
    </xdr:from>
    <xdr:to>
      <xdr:col>25</xdr:col>
      <xdr:colOff>472440</xdr:colOff>
      <xdr:row>10</xdr:row>
      <xdr:rowOff>434340</xdr:rowOff>
    </xdr:to>
    <xdr:sp macro="" textlink="">
      <xdr:nvSpPr>
        <xdr:cNvPr id="5" name="正方形/長方形 4"/>
        <xdr:cNvSpPr/>
      </xdr:nvSpPr>
      <xdr:spPr>
        <a:xfrm>
          <a:off x="7729220" y="2385060"/>
          <a:ext cx="2222500" cy="769620"/>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ysClr val="windowText" lastClr="000000"/>
              </a:solidFill>
            </a:rPr>
            <a:t>該当する分野について、左枠のチェックボックスを「☑」に変更してください。</a:t>
          </a:r>
          <a:endParaRPr kumimoji="1" lang="en-US" altLang="ja-JP" sz="1200" b="1">
            <a:solidFill>
              <a:sysClr val="windowText" lastClr="00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fPrintsWithSheet="0"/>
  </xdr:twoCellAnchor>
  <xdr:twoCellAnchor>
    <xdr:from>
      <xdr:col>21</xdr:col>
      <xdr:colOff>0</xdr:colOff>
      <xdr:row>8</xdr:row>
      <xdr:rowOff>38100</xdr:rowOff>
    </xdr:from>
    <xdr:to>
      <xdr:col>22</xdr:col>
      <xdr:colOff>6681</xdr:colOff>
      <xdr:row>11</xdr:row>
      <xdr:rowOff>434340</xdr:rowOff>
    </xdr:to>
    <xdr:sp macro="" textlink="">
      <xdr:nvSpPr>
        <xdr:cNvPr id="6" name="右中かっこ 5"/>
        <xdr:cNvSpPr/>
      </xdr:nvSpPr>
      <xdr:spPr>
        <a:xfrm>
          <a:off x="7071360" y="1813560"/>
          <a:ext cx="608661" cy="1813560"/>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308388</xdr:colOff>
      <xdr:row>4</xdr:row>
      <xdr:rowOff>65093</xdr:rowOff>
    </xdr:from>
    <xdr:to>
      <xdr:col>24</xdr:col>
      <xdr:colOff>377190</xdr:colOff>
      <xdr:row>15</xdr:row>
      <xdr:rowOff>117818</xdr:rowOff>
    </xdr:to>
    <xdr:sp macro="" textlink="">
      <xdr:nvSpPr>
        <xdr:cNvPr id="2" name="正方形/長方形 1"/>
        <xdr:cNvSpPr/>
      </xdr:nvSpPr>
      <xdr:spPr>
        <a:xfrm>
          <a:off x="8480350" y="1129939"/>
          <a:ext cx="3497802" cy="2900456"/>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600" b="1">
              <a:solidFill>
                <a:schemeClr val="bg1"/>
              </a:solidFill>
              <a:latin typeface="+mn-ea"/>
              <a:ea typeface="+mn-ea"/>
            </a:rPr>
            <a:t>※</a:t>
          </a:r>
          <a:r>
            <a:rPr kumimoji="1" lang="ja-JP" altLang="en-US" sz="1600" b="1">
              <a:solidFill>
                <a:schemeClr val="bg1"/>
              </a:solidFill>
              <a:latin typeface="+mn-ea"/>
              <a:ea typeface="+mn-ea"/>
            </a:rPr>
            <a:t>注意</a:t>
          </a:r>
          <a:endParaRPr kumimoji="1" lang="en-US" altLang="ja-JP" sz="1600" b="1">
            <a:solidFill>
              <a:schemeClr val="bg1"/>
            </a:solidFill>
            <a:latin typeface="+mn-ea"/>
            <a:ea typeface="+mn-ea"/>
          </a:endParaRPr>
        </a:p>
        <a:p>
          <a:pPr algn="l"/>
          <a:r>
            <a:rPr kumimoji="1" lang="en-US" altLang="ja-JP" sz="1600" b="1">
              <a:solidFill>
                <a:schemeClr val="bg1"/>
              </a:solidFill>
              <a:latin typeface="+mn-ea"/>
              <a:ea typeface="+mn-ea"/>
            </a:rPr>
            <a:t>Excel</a:t>
          </a:r>
          <a:r>
            <a:rPr kumimoji="1" lang="ja-JP" altLang="en-US" sz="1600" b="1">
              <a:solidFill>
                <a:schemeClr val="bg1"/>
              </a:solidFill>
              <a:latin typeface="+mn-ea"/>
              <a:ea typeface="+mn-ea"/>
            </a:rPr>
            <a:t>から</a:t>
          </a:r>
          <a:r>
            <a:rPr kumimoji="1" lang="en-US" altLang="ja-JP" sz="1600" b="1">
              <a:solidFill>
                <a:schemeClr val="bg1"/>
              </a:solidFill>
              <a:latin typeface="+mn-ea"/>
              <a:ea typeface="+mn-ea"/>
            </a:rPr>
            <a:t>PDF</a:t>
          </a:r>
          <a:r>
            <a:rPr kumimoji="1" lang="ja-JP" altLang="en-US" sz="1600" b="1">
              <a:solidFill>
                <a:schemeClr val="bg1"/>
              </a:solidFill>
              <a:latin typeface="+mn-ea"/>
              <a:ea typeface="+mn-ea"/>
            </a:rPr>
            <a:t>に変換した際、</a:t>
          </a:r>
        </a:p>
        <a:p>
          <a:pPr algn="l"/>
          <a:r>
            <a:rPr kumimoji="1" lang="ja-JP" altLang="en-US" sz="1600" b="1">
              <a:solidFill>
                <a:schemeClr val="bg1"/>
              </a:solidFill>
              <a:latin typeface="+mn-ea"/>
              <a:ea typeface="+mn-ea"/>
            </a:rPr>
            <a:t>見切れが生じる場合があります。</a:t>
          </a:r>
          <a:endParaRPr kumimoji="1" lang="en-US" altLang="ja-JP" sz="1600" b="1">
            <a:solidFill>
              <a:schemeClr val="bg1"/>
            </a:solidFill>
            <a:latin typeface="+mn-ea"/>
            <a:ea typeface="+mn-ea"/>
          </a:endParaRPr>
        </a:p>
        <a:p>
          <a:pPr algn="l"/>
          <a:endParaRPr kumimoji="1" lang="en-US" altLang="ja-JP" sz="1600" b="1">
            <a:solidFill>
              <a:schemeClr val="bg1"/>
            </a:solidFill>
            <a:latin typeface="+mn-ea"/>
            <a:ea typeface="+mn-ea"/>
          </a:endParaRPr>
        </a:p>
        <a:p>
          <a:pPr algn="l"/>
          <a:r>
            <a:rPr kumimoji="1" lang="en-US" altLang="ja-JP" sz="1600" b="1">
              <a:solidFill>
                <a:schemeClr val="bg1"/>
              </a:solidFill>
              <a:latin typeface="+mn-ea"/>
              <a:ea typeface="+mn-ea"/>
            </a:rPr>
            <a:t>PDF</a:t>
          </a:r>
          <a:r>
            <a:rPr kumimoji="1" lang="ja-JP" altLang="en-US" sz="1600" b="1">
              <a:solidFill>
                <a:schemeClr val="bg1"/>
              </a:solidFill>
              <a:latin typeface="+mn-ea"/>
              <a:ea typeface="+mn-ea"/>
            </a:rPr>
            <a:t>に変換後は、</a:t>
          </a:r>
          <a:endParaRPr kumimoji="1" lang="en-US" altLang="ja-JP" sz="1600" b="1">
            <a:solidFill>
              <a:schemeClr val="bg1"/>
            </a:solidFill>
            <a:latin typeface="+mn-ea"/>
            <a:ea typeface="+mn-ea"/>
          </a:endParaRPr>
        </a:p>
        <a:p>
          <a:pPr algn="l"/>
          <a:r>
            <a:rPr kumimoji="1" lang="ja-JP" altLang="en-US" sz="1600" b="1">
              <a:solidFill>
                <a:schemeClr val="bg1"/>
              </a:solidFill>
              <a:latin typeface="+mn-ea"/>
              <a:ea typeface="+mn-ea"/>
            </a:rPr>
            <a:t>見切れていないか確認してから</a:t>
          </a:r>
          <a:endParaRPr kumimoji="1" lang="en-US" altLang="ja-JP" sz="1600" b="1">
            <a:solidFill>
              <a:schemeClr val="bg1"/>
            </a:solidFill>
            <a:latin typeface="+mn-ea"/>
            <a:ea typeface="+mn-ea"/>
          </a:endParaRPr>
        </a:p>
        <a:p>
          <a:pPr algn="l"/>
          <a:r>
            <a:rPr kumimoji="1" lang="ja-JP" altLang="en-US" sz="1600" b="1">
              <a:solidFill>
                <a:schemeClr val="bg1"/>
              </a:solidFill>
              <a:latin typeface="+mn-ea"/>
              <a:ea typeface="+mn-ea"/>
            </a:rPr>
            <a:t>提出してください。</a:t>
          </a:r>
          <a:endParaRPr kumimoji="1" lang="en-US" altLang="ja-JP" sz="1600" b="1">
            <a:solidFill>
              <a:schemeClr val="bg1"/>
            </a:solidFill>
            <a:latin typeface="+mn-ea"/>
            <a:ea typeface="+mn-ea"/>
          </a:endParaRPr>
        </a:p>
        <a:p>
          <a:pPr algn="l"/>
          <a:endParaRPr kumimoji="1" lang="en-US" altLang="ja-JP" sz="1600" b="1">
            <a:solidFill>
              <a:schemeClr val="bg1"/>
            </a:solidFill>
            <a:latin typeface="+mn-ea"/>
            <a:ea typeface="+mn-ea"/>
          </a:endParaRPr>
        </a:p>
        <a:p>
          <a:pPr algn="l"/>
          <a:r>
            <a:rPr kumimoji="1" lang="ja-JP" altLang="en-US" sz="1600" b="1" u="sng">
              <a:solidFill>
                <a:schemeClr val="bg1"/>
              </a:solidFill>
              <a:latin typeface="+mn-ea"/>
              <a:ea typeface="+mn-ea"/>
            </a:rPr>
            <a:t>見切れていた場合は、</a:t>
          </a:r>
          <a:endParaRPr kumimoji="1" lang="en-US" altLang="ja-JP" sz="1600" b="1" u="sng">
            <a:solidFill>
              <a:schemeClr val="bg1"/>
            </a:solidFill>
            <a:latin typeface="+mn-ea"/>
            <a:ea typeface="+mn-ea"/>
          </a:endParaRPr>
        </a:p>
        <a:p>
          <a:pPr algn="l"/>
          <a:r>
            <a:rPr kumimoji="1" lang="ja-JP" altLang="en-US" sz="1600" b="1" u="sng">
              <a:solidFill>
                <a:schemeClr val="bg1"/>
              </a:solidFill>
              <a:latin typeface="+mn-ea"/>
              <a:ea typeface="+mn-ea"/>
            </a:rPr>
            <a:t>そのまま審査します</a:t>
          </a:r>
          <a:r>
            <a:rPr kumimoji="1" lang="ja-JP" altLang="en-US" sz="1600" b="1">
              <a:solidFill>
                <a:schemeClr val="bg1"/>
              </a:solidFill>
              <a:latin typeface="+mn-ea"/>
              <a:ea typeface="+mn-ea"/>
            </a:rPr>
            <a:t>。</a:t>
          </a:r>
          <a:endParaRPr kumimoji="1" lang="en-US" altLang="ja-JP" sz="16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201931</xdr:colOff>
      <xdr:row>2</xdr:row>
      <xdr:rowOff>69851</xdr:rowOff>
    </xdr:from>
    <xdr:to>
      <xdr:col>23</xdr:col>
      <xdr:colOff>87631</xdr:colOff>
      <xdr:row>13</xdr:row>
      <xdr:rowOff>203201</xdr:rowOff>
    </xdr:to>
    <xdr:sp macro="" textlink="">
      <xdr:nvSpPr>
        <xdr:cNvPr id="4" name="正方形/長方形 3"/>
        <xdr:cNvSpPr/>
      </xdr:nvSpPr>
      <xdr:spPr>
        <a:xfrm>
          <a:off x="8210551" y="450851"/>
          <a:ext cx="3238500" cy="2899410"/>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600" b="1">
              <a:solidFill>
                <a:schemeClr val="bg1"/>
              </a:solidFill>
              <a:latin typeface="+mn-ea"/>
              <a:ea typeface="+mn-ea"/>
            </a:rPr>
            <a:t>※</a:t>
          </a:r>
          <a:r>
            <a:rPr kumimoji="1" lang="ja-JP" altLang="en-US" sz="1600" b="1">
              <a:solidFill>
                <a:schemeClr val="bg1"/>
              </a:solidFill>
              <a:latin typeface="+mn-ea"/>
              <a:ea typeface="+mn-ea"/>
            </a:rPr>
            <a:t>注意</a:t>
          </a:r>
          <a:endParaRPr kumimoji="1" lang="en-US" altLang="ja-JP" sz="1600" b="1">
            <a:solidFill>
              <a:schemeClr val="bg1"/>
            </a:solidFill>
            <a:latin typeface="+mn-ea"/>
            <a:ea typeface="+mn-ea"/>
          </a:endParaRPr>
        </a:p>
        <a:p>
          <a:pPr algn="l"/>
          <a:r>
            <a:rPr kumimoji="1" lang="en-US" altLang="ja-JP" sz="1600" b="1">
              <a:solidFill>
                <a:schemeClr val="bg1"/>
              </a:solidFill>
              <a:latin typeface="+mn-ea"/>
              <a:ea typeface="+mn-ea"/>
            </a:rPr>
            <a:t>Excel</a:t>
          </a:r>
          <a:r>
            <a:rPr kumimoji="1" lang="ja-JP" altLang="en-US" sz="1600" b="1">
              <a:solidFill>
                <a:schemeClr val="bg1"/>
              </a:solidFill>
              <a:latin typeface="+mn-ea"/>
              <a:ea typeface="+mn-ea"/>
            </a:rPr>
            <a:t>から</a:t>
          </a:r>
          <a:r>
            <a:rPr kumimoji="1" lang="en-US" altLang="ja-JP" sz="1600" b="1">
              <a:solidFill>
                <a:schemeClr val="bg1"/>
              </a:solidFill>
              <a:latin typeface="+mn-ea"/>
              <a:ea typeface="+mn-ea"/>
            </a:rPr>
            <a:t>PDF</a:t>
          </a:r>
          <a:r>
            <a:rPr kumimoji="1" lang="ja-JP" altLang="en-US" sz="1600" b="1">
              <a:solidFill>
                <a:schemeClr val="bg1"/>
              </a:solidFill>
              <a:latin typeface="+mn-ea"/>
              <a:ea typeface="+mn-ea"/>
            </a:rPr>
            <a:t>に変換した際、</a:t>
          </a:r>
        </a:p>
        <a:p>
          <a:pPr algn="l"/>
          <a:r>
            <a:rPr kumimoji="1" lang="ja-JP" altLang="en-US" sz="1600" b="1">
              <a:solidFill>
                <a:schemeClr val="bg1"/>
              </a:solidFill>
              <a:latin typeface="+mn-ea"/>
              <a:ea typeface="+mn-ea"/>
            </a:rPr>
            <a:t>見切れが生じる場合があります。</a:t>
          </a:r>
          <a:endParaRPr kumimoji="1" lang="en-US" altLang="ja-JP" sz="1600" b="1">
            <a:solidFill>
              <a:schemeClr val="bg1"/>
            </a:solidFill>
            <a:latin typeface="+mn-ea"/>
            <a:ea typeface="+mn-ea"/>
          </a:endParaRPr>
        </a:p>
        <a:p>
          <a:pPr algn="l"/>
          <a:endParaRPr kumimoji="1" lang="en-US" altLang="ja-JP" sz="1600" b="1">
            <a:solidFill>
              <a:schemeClr val="bg1"/>
            </a:solidFill>
            <a:latin typeface="+mn-ea"/>
            <a:ea typeface="+mn-ea"/>
          </a:endParaRPr>
        </a:p>
        <a:p>
          <a:pPr algn="l"/>
          <a:r>
            <a:rPr kumimoji="1" lang="en-US" altLang="ja-JP" sz="1600" b="1">
              <a:solidFill>
                <a:schemeClr val="bg1"/>
              </a:solidFill>
              <a:latin typeface="+mn-ea"/>
              <a:ea typeface="+mn-ea"/>
            </a:rPr>
            <a:t>PDF</a:t>
          </a:r>
          <a:r>
            <a:rPr kumimoji="1" lang="ja-JP" altLang="en-US" sz="1600" b="1">
              <a:solidFill>
                <a:schemeClr val="bg1"/>
              </a:solidFill>
              <a:latin typeface="+mn-ea"/>
              <a:ea typeface="+mn-ea"/>
            </a:rPr>
            <a:t>に変換後は、</a:t>
          </a:r>
          <a:endParaRPr kumimoji="1" lang="en-US" altLang="ja-JP" sz="1600" b="1">
            <a:solidFill>
              <a:schemeClr val="bg1"/>
            </a:solidFill>
            <a:latin typeface="+mn-ea"/>
            <a:ea typeface="+mn-ea"/>
          </a:endParaRPr>
        </a:p>
        <a:p>
          <a:pPr algn="l"/>
          <a:r>
            <a:rPr kumimoji="1" lang="ja-JP" altLang="en-US" sz="1600" b="1">
              <a:solidFill>
                <a:schemeClr val="bg1"/>
              </a:solidFill>
              <a:latin typeface="+mn-ea"/>
              <a:ea typeface="+mn-ea"/>
            </a:rPr>
            <a:t>見切れていないか確認してから</a:t>
          </a:r>
          <a:endParaRPr kumimoji="1" lang="en-US" altLang="ja-JP" sz="1600" b="1">
            <a:solidFill>
              <a:schemeClr val="bg1"/>
            </a:solidFill>
            <a:latin typeface="+mn-ea"/>
            <a:ea typeface="+mn-ea"/>
          </a:endParaRPr>
        </a:p>
        <a:p>
          <a:pPr algn="l"/>
          <a:r>
            <a:rPr kumimoji="1" lang="ja-JP" altLang="en-US" sz="1600" b="1">
              <a:solidFill>
                <a:schemeClr val="bg1"/>
              </a:solidFill>
              <a:latin typeface="+mn-ea"/>
              <a:ea typeface="+mn-ea"/>
            </a:rPr>
            <a:t>提出してください。</a:t>
          </a:r>
          <a:endParaRPr kumimoji="1" lang="en-US" altLang="ja-JP" sz="1600" b="1">
            <a:solidFill>
              <a:schemeClr val="bg1"/>
            </a:solidFill>
            <a:latin typeface="+mn-ea"/>
            <a:ea typeface="+mn-ea"/>
          </a:endParaRPr>
        </a:p>
        <a:p>
          <a:pPr algn="l"/>
          <a:endParaRPr kumimoji="1" lang="en-US" altLang="ja-JP" sz="1600" b="1">
            <a:solidFill>
              <a:schemeClr val="bg1"/>
            </a:solidFill>
            <a:latin typeface="+mn-ea"/>
            <a:ea typeface="+mn-ea"/>
          </a:endParaRPr>
        </a:p>
        <a:p>
          <a:pPr algn="l"/>
          <a:r>
            <a:rPr kumimoji="1" lang="ja-JP" altLang="en-US" sz="1600" b="1" u="sng">
              <a:solidFill>
                <a:schemeClr val="bg1"/>
              </a:solidFill>
              <a:latin typeface="+mn-ea"/>
              <a:ea typeface="+mn-ea"/>
            </a:rPr>
            <a:t>見切れていた場合は、</a:t>
          </a:r>
          <a:endParaRPr kumimoji="1" lang="en-US" altLang="ja-JP" sz="1600" b="1" u="sng">
            <a:solidFill>
              <a:schemeClr val="bg1"/>
            </a:solidFill>
            <a:latin typeface="+mn-ea"/>
            <a:ea typeface="+mn-ea"/>
          </a:endParaRPr>
        </a:p>
        <a:p>
          <a:pPr algn="l"/>
          <a:r>
            <a:rPr kumimoji="1" lang="ja-JP" altLang="en-US" sz="1600" b="1" u="sng">
              <a:solidFill>
                <a:schemeClr val="bg1"/>
              </a:solidFill>
              <a:latin typeface="+mn-ea"/>
              <a:ea typeface="+mn-ea"/>
            </a:rPr>
            <a:t>そのまま審査します</a:t>
          </a:r>
          <a:r>
            <a:rPr kumimoji="1" lang="ja-JP" altLang="en-US" sz="1600" b="1">
              <a:solidFill>
                <a:schemeClr val="bg1"/>
              </a:solidFill>
              <a:latin typeface="+mn-ea"/>
              <a:ea typeface="+mn-ea"/>
            </a:rPr>
            <a:t>。</a:t>
          </a:r>
          <a:endParaRPr kumimoji="1" lang="en-US" altLang="ja-JP" sz="16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tables/table1.xml><?xml version="1.0" encoding="utf-8"?>
<table xmlns="http://schemas.openxmlformats.org/spreadsheetml/2006/main" id="1" name="テーブル61024" displayName="テーブル61024" ref="B12:H16" totalsRowShown="0" headerRowDxfId="79" dataDxfId="78">
  <tableColumns count="7">
    <tableColumn id="1" name="申 請_x000a_年 度" dataDxfId="77"/>
    <tableColumn id="2" name="申 請 先" dataDxfId="76"/>
    <tableColumn id="3" name="助 成 事 業 名" dataDxfId="75"/>
    <tableColumn id="4" name="申 請 テ ー マ" dataDxfId="74"/>
    <tableColumn id="5" name="助成金額（円）" dataDxfId="73" dataCellStyle="桁区切り"/>
    <tableColumn id="6" name="本申請との_x000a_経費の重複" dataDxfId="72"/>
    <tableColumn id="7" name="本申請との_x000a_内容の重複" dataDxfId="71"/>
  </tableColumns>
  <tableStyleInfo name="テーブル スタイル 8" showFirstColumn="0" showLastColumn="0" showRowStripes="1" showColumnStripes="0"/>
</table>
</file>

<file path=xl/tables/table2.xml><?xml version="1.0" encoding="utf-8"?>
<table xmlns="http://schemas.openxmlformats.org/spreadsheetml/2006/main" id="7" name="テーブル6101235" displayName="テーブル6101235" ref="B21:H25" totalsRowShown="0" headerRowDxfId="70" dataDxfId="69">
  <tableColumns count="7">
    <tableColumn id="1" name="申 請_x000a_年 度" dataDxfId="68"/>
    <tableColumn id="2" name="申 請 先" dataDxfId="67"/>
    <tableColumn id="3" name="助 成 事 業 名" dataDxfId="66"/>
    <tableColumn id="4" name="申 請 テ ー マ" dataDxfId="65"/>
    <tableColumn id="5" name="助成金額（円）" dataDxfId="64" dataCellStyle="桁区切り"/>
    <tableColumn id="6" name="本申請との_x000a_経費の重複" dataDxfId="63"/>
    <tableColumn id="7" name="本申請との_x000a_内容の重複" dataDxfId="62"/>
  </tableColumns>
  <tableStyleInfo name="テーブル スタイル 8" showFirstColumn="0" showLastColumn="0" showRowStripes="1" showColumnStripes="0"/>
</table>
</file>

<file path=xl/tables/table3.xml><?xml version="1.0" encoding="utf-8"?>
<table xmlns="http://schemas.openxmlformats.org/spreadsheetml/2006/main" id="2" name="全体スケジュール" displayName="全体スケジュール" ref="A10:L34" headerRowCount="0" totalsRowShown="0" headerRowDxfId="61" dataDxfId="60">
  <tableColumns count="12">
    <tableColumn id="2" name="No." headerRowDxfId="59" dataDxfId="58">
      <calculatedColumnFormula>ROW()-ROW($A$9)</calculatedColumnFormula>
    </tableColumn>
    <tableColumn id="17" name="作業項目" headerRowDxfId="57" dataDxfId="56"/>
    <tableColumn id="3" name="3" headerRowDxfId="55" dataDxfId="54"/>
    <tableColumn id="4" name="6" headerRowDxfId="53" dataDxfId="52"/>
    <tableColumn id="5" name="9" headerRowDxfId="51" dataDxfId="50"/>
    <tableColumn id="19" name="列1" headerRowDxfId="49" dataDxfId="48"/>
    <tableColumn id="6" name="12" headerRowDxfId="47" dataDxfId="46"/>
    <tableColumn id="7" name="32" headerRowDxfId="45" dataDxfId="44"/>
    <tableColumn id="8" name="63" headerRowDxfId="43" dataDxfId="42"/>
    <tableColumn id="9" name="94" headerRowDxfId="41" dataDxfId="40"/>
    <tableColumn id="14" name="6月" headerRowDxfId="39" dataDxfId="38"/>
    <tableColumn id="15" name="使用する経費の費用番号" headerRowDxfId="37" dataDxfId="36"/>
  </tableColumns>
  <tableStyleInfo name="テーブル スタイル 8" showFirstColumn="1" showLastColumn="0" showRowStripes="1" showColumnStripes="0"/>
</table>
</file>

<file path=xl/tables/table4.xml><?xml version="1.0" encoding="utf-8"?>
<table xmlns="http://schemas.openxmlformats.org/spreadsheetml/2006/main" id="3" name="直接人件費対象者の作業時間内訳" displayName="直接人件費対象者の作業時間内訳" ref="A42:L71" headerRowCount="0" totalsRowShown="0" headerRowDxfId="35" dataDxfId="34">
  <tableColumns count="12">
    <tableColumn id="2" name="No." headerRowDxfId="33" dataDxfId="32">
      <calculatedColumnFormula>ROW()-ROW($A$41)</calculatedColumnFormula>
    </tableColumn>
    <tableColumn id="17" name="作業者名" headerRowDxfId="31" dataDxfId="30"/>
    <tableColumn id="3" name="1Y1Q" headerRowDxfId="29" dataDxfId="28"/>
    <tableColumn id="4" name="1Y2Q" headerRowDxfId="27" dataDxfId="26"/>
    <tableColumn id="1" name="列1" headerRowDxfId="25" dataDxfId="24"/>
    <tableColumn id="5" name="1Y3Q" headerRowDxfId="23" dataDxfId="22"/>
    <tableColumn id="6" name="1Y4Q" headerRowDxfId="21" dataDxfId="20"/>
    <tableColumn id="16" name="列2" headerRowDxfId="19" dataDxfId="18"/>
    <tableColumn id="9" name="2Y3Q" headerRowDxfId="17" dataDxfId="16"/>
    <tableColumn id="10" name="2Y4Q" headerRowDxfId="15" dataDxfId="14"/>
    <tableColumn id="14" name="3Y4Q" headerRowDxfId="13" dataDxfId="12"/>
    <tableColumn id="15" name="合計作業時間" headerRowDxfId="11" dataDxfId="10" dataCellStyle="桁区切り">
      <calculatedColumnFormula>IF(SUM(直接人件費対象者の作業時間内訳[[#This Row],[1Y1Q]:[3Y4Q]])=0,
    "",
    SUM(直接人件費対象者の作業時間内訳[[#This Row],[1Y1Q]:[3Y4Q]]))</calculatedColumnFormula>
    </tableColumn>
  </tableColumns>
  <tableStyleInfo name="テーブル スタイル 8" showFirstColumn="1"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CC"/>
        </a:solidFill>
        <a:ln>
          <a:noFill/>
        </a:ln>
      </a:spPr>
      <a:bodyPr vertOverflow="clip" horzOverflow="clip" rtlCol="0" anchor="t"/>
      <a:lstStyle>
        <a:defPPr algn="l">
          <a:defRPr kumimoji="1" sz="1200" b="1">
            <a:solidFill>
              <a:sysClr val="windowText" lastClr="00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table" Target="../tables/table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2:P44"/>
  <sheetViews>
    <sheetView showGridLines="0" tabSelected="1" view="pageBreakPreview" zoomScale="80" zoomScaleNormal="100" zoomScaleSheetLayoutView="80" workbookViewId="0">
      <selection activeCell="I8" sqref="I8:N9"/>
    </sheetView>
  </sheetViews>
  <sheetFormatPr defaultColWidth="9" defaultRowHeight="13"/>
  <cols>
    <col min="1" max="1" width="2.36328125" style="44" customWidth="1"/>
    <col min="2" max="2" width="3.08984375" style="44" customWidth="1"/>
    <col min="3" max="3" width="9.90625" style="44" customWidth="1"/>
    <col min="4" max="5" width="9" style="44" customWidth="1"/>
    <col min="6" max="12" width="7.36328125" style="44" customWidth="1"/>
    <col min="13" max="13" width="6.54296875" style="44" customWidth="1"/>
    <col min="14" max="14" width="6.1796875" style="44" customWidth="1"/>
    <col min="15" max="15" width="1.453125" style="44" customWidth="1"/>
    <col min="16" max="16" width="84" style="44" customWidth="1"/>
    <col min="17" max="17" width="9" style="44" customWidth="1"/>
    <col min="18" max="16384" width="9" style="44"/>
  </cols>
  <sheetData>
    <row r="2" spans="1:16" ht="30" customHeight="1">
      <c r="A2" s="38"/>
      <c r="B2" s="38"/>
      <c r="C2" s="38" t="s">
        <v>413</v>
      </c>
      <c r="D2" s="38"/>
      <c r="E2" s="38"/>
      <c r="F2" s="38"/>
      <c r="G2" s="38"/>
      <c r="H2" s="38"/>
      <c r="I2" s="38"/>
      <c r="J2" s="38"/>
      <c r="K2" s="38"/>
      <c r="L2" s="431"/>
      <c r="M2" s="431"/>
      <c r="N2" s="431"/>
      <c r="O2" s="292"/>
    </row>
    <row r="3" spans="1:16" ht="18.75" customHeight="1">
      <c r="A3" s="38"/>
      <c r="B3" s="38"/>
      <c r="C3" s="38"/>
      <c r="D3" s="38"/>
      <c r="E3" s="38"/>
      <c r="F3" s="38"/>
      <c r="G3" s="38"/>
      <c r="H3" s="38"/>
      <c r="I3" s="38"/>
      <c r="J3" s="38"/>
      <c r="K3" s="38"/>
      <c r="L3" s="293"/>
      <c r="M3" s="431"/>
      <c r="N3" s="431"/>
      <c r="O3" s="292"/>
    </row>
    <row r="4" spans="1:16" ht="18.75" customHeight="1">
      <c r="A4" s="38"/>
      <c r="B4" s="38"/>
      <c r="C4" s="38" t="s">
        <v>0</v>
      </c>
      <c r="D4" s="38"/>
      <c r="E4" s="38"/>
      <c r="F4" s="38"/>
      <c r="G4" s="38"/>
      <c r="H4" s="38"/>
      <c r="I4" s="38"/>
      <c r="J4" s="38"/>
      <c r="K4" s="38"/>
      <c r="L4" s="293"/>
      <c r="M4" s="431"/>
      <c r="N4" s="431"/>
      <c r="O4" s="292"/>
    </row>
    <row r="5" spans="1:16" ht="18.75" customHeight="1">
      <c r="A5" s="38"/>
      <c r="B5" s="38"/>
      <c r="C5" s="38"/>
      <c r="D5" s="39" t="s">
        <v>74</v>
      </c>
      <c r="E5" s="39"/>
      <c r="F5" s="38"/>
      <c r="G5" s="38"/>
      <c r="H5" s="38"/>
      <c r="I5" s="38"/>
      <c r="J5" s="38"/>
      <c r="K5" s="38"/>
      <c r="L5" s="293"/>
      <c r="M5" s="431"/>
      <c r="N5" s="431"/>
      <c r="O5" s="292"/>
    </row>
    <row r="6" spans="1:16">
      <c r="A6" s="38"/>
      <c r="B6" s="38"/>
      <c r="C6" s="38"/>
      <c r="D6" s="38"/>
      <c r="E6" s="38"/>
      <c r="F6" s="38"/>
      <c r="G6" s="38"/>
      <c r="H6" s="38"/>
      <c r="I6" s="38"/>
      <c r="J6" s="38"/>
      <c r="K6" s="38"/>
      <c r="L6" s="38"/>
      <c r="M6" s="38"/>
      <c r="N6" s="38"/>
      <c r="O6" s="38"/>
    </row>
    <row r="7" spans="1:16" ht="18.75" customHeight="1">
      <c r="A7" s="38"/>
      <c r="B7" s="38"/>
      <c r="C7" s="38"/>
      <c r="D7" s="38"/>
      <c r="E7" s="38"/>
      <c r="F7" s="38"/>
      <c r="G7" s="38"/>
      <c r="H7" s="38"/>
      <c r="I7" s="38"/>
      <c r="J7" s="38"/>
      <c r="K7" s="38"/>
      <c r="L7" s="38"/>
      <c r="M7" s="38"/>
      <c r="N7" s="38"/>
      <c r="O7" s="38"/>
    </row>
    <row r="8" spans="1:16" ht="20" customHeight="1">
      <c r="A8" s="38"/>
      <c r="B8" s="38"/>
      <c r="C8" s="38"/>
      <c r="D8" s="38"/>
      <c r="E8" s="38"/>
      <c r="F8" s="38"/>
      <c r="G8" s="463" t="s">
        <v>1</v>
      </c>
      <c r="H8" s="464"/>
      <c r="I8" s="438"/>
      <c r="J8" s="439"/>
      <c r="K8" s="439"/>
      <c r="L8" s="439"/>
      <c r="M8" s="439"/>
      <c r="N8" s="440"/>
      <c r="O8" s="79"/>
      <c r="P8" s="466" t="s">
        <v>486</v>
      </c>
    </row>
    <row r="9" spans="1:16" ht="20" customHeight="1">
      <c r="A9" s="38"/>
      <c r="B9" s="38"/>
      <c r="C9" s="38"/>
      <c r="D9" s="38"/>
      <c r="E9" s="38"/>
      <c r="F9" s="38"/>
      <c r="G9" s="456"/>
      <c r="H9" s="457"/>
      <c r="I9" s="441"/>
      <c r="J9" s="442"/>
      <c r="K9" s="442"/>
      <c r="L9" s="442"/>
      <c r="M9" s="442"/>
      <c r="N9" s="443"/>
      <c r="O9" s="38"/>
      <c r="P9" s="466"/>
    </row>
    <row r="10" spans="1:16" ht="20" customHeight="1">
      <c r="A10" s="38"/>
      <c r="B10" s="38"/>
      <c r="C10" s="38"/>
      <c r="D10" s="38"/>
      <c r="E10" s="38"/>
      <c r="F10" s="38"/>
      <c r="G10" s="432" t="s">
        <v>2</v>
      </c>
      <c r="H10" s="433"/>
      <c r="I10" s="459"/>
      <c r="J10" s="452"/>
      <c r="K10" s="452"/>
      <c r="L10" s="452"/>
      <c r="M10" s="452"/>
      <c r="N10" s="453"/>
      <c r="O10" s="38"/>
      <c r="P10" s="466" t="s">
        <v>208</v>
      </c>
    </row>
    <row r="11" spans="1:16" ht="20" customHeight="1">
      <c r="A11" s="38"/>
      <c r="B11" s="38"/>
      <c r="C11" s="38"/>
      <c r="D11" s="38"/>
      <c r="E11" s="38"/>
      <c r="F11" s="38"/>
      <c r="G11" s="456"/>
      <c r="H11" s="457"/>
      <c r="I11" s="460"/>
      <c r="J11" s="461"/>
      <c r="K11" s="461"/>
      <c r="L11" s="461"/>
      <c r="M11" s="461"/>
      <c r="N11" s="462"/>
      <c r="O11" s="79"/>
      <c r="P11" s="466"/>
    </row>
    <row r="12" spans="1:16" ht="25.5" customHeight="1">
      <c r="A12" s="38"/>
      <c r="B12" s="38"/>
      <c r="C12" s="38"/>
      <c r="D12" s="38"/>
      <c r="E12" s="38"/>
      <c r="F12" s="38"/>
      <c r="G12" s="432" t="s">
        <v>3</v>
      </c>
      <c r="H12" s="433"/>
      <c r="I12" s="444" t="s">
        <v>4</v>
      </c>
      <c r="J12" s="445"/>
      <c r="K12" s="450"/>
      <c r="L12" s="450"/>
      <c r="M12" s="450"/>
      <c r="N12" s="451"/>
      <c r="O12" s="38"/>
      <c r="P12" s="196" t="s">
        <v>209</v>
      </c>
    </row>
    <row r="13" spans="1:16" ht="20" customHeight="1">
      <c r="A13" s="38"/>
      <c r="B13" s="38"/>
      <c r="C13" s="38"/>
      <c r="D13" s="38"/>
      <c r="E13" s="38"/>
      <c r="F13" s="38"/>
      <c r="G13" s="434"/>
      <c r="H13" s="435"/>
      <c r="I13" s="446" t="s">
        <v>5</v>
      </c>
      <c r="J13" s="447"/>
      <c r="K13" s="452"/>
      <c r="L13" s="452"/>
      <c r="M13" s="452"/>
      <c r="N13" s="453"/>
      <c r="O13" s="79"/>
      <c r="P13" s="458" t="s">
        <v>210</v>
      </c>
    </row>
    <row r="14" spans="1:16" ht="20" customHeight="1">
      <c r="A14" s="38"/>
      <c r="B14" s="38"/>
      <c r="C14" s="38"/>
      <c r="D14" s="38"/>
      <c r="E14" s="38"/>
      <c r="F14" s="38"/>
      <c r="G14" s="436"/>
      <c r="H14" s="437"/>
      <c r="I14" s="448"/>
      <c r="J14" s="449"/>
      <c r="K14" s="454"/>
      <c r="L14" s="454"/>
      <c r="M14" s="454"/>
      <c r="N14" s="455"/>
      <c r="O14" s="79"/>
      <c r="P14" s="458"/>
    </row>
    <row r="15" spans="1:16" ht="19.5" customHeight="1">
      <c r="A15" s="38"/>
      <c r="B15" s="38"/>
      <c r="C15" s="38"/>
      <c r="D15" s="38"/>
      <c r="E15" s="38"/>
      <c r="F15" s="38"/>
      <c r="G15" s="38"/>
      <c r="H15" s="38"/>
      <c r="I15" s="38"/>
      <c r="J15" s="38"/>
      <c r="K15" s="38"/>
      <c r="L15" s="38"/>
      <c r="M15" s="38"/>
      <c r="N15" s="38"/>
      <c r="O15" s="38"/>
    </row>
    <row r="16" spans="1:16" ht="19.5" customHeight="1">
      <c r="A16" s="38"/>
      <c r="B16" s="38"/>
      <c r="C16" s="38"/>
      <c r="D16" s="38"/>
      <c r="E16" s="38"/>
      <c r="F16" s="38"/>
      <c r="G16" s="38"/>
      <c r="H16" s="38"/>
      <c r="I16" s="38"/>
      <c r="J16" s="38"/>
      <c r="K16" s="38"/>
      <c r="L16" s="38"/>
      <c r="M16" s="38"/>
      <c r="N16" s="38"/>
      <c r="O16" s="38"/>
    </row>
    <row r="17" spans="1:16" ht="19.5" customHeight="1">
      <c r="A17" s="38"/>
      <c r="B17" s="38"/>
      <c r="C17" s="38"/>
      <c r="D17" s="38"/>
      <c r="E17" s="38"/>
      <c r="F17" s="38"/>
      <c r="G17" s="38"/>
      <c r="H17" s="38"/>
      <c r="I17" s="38"/>
      <c r="J17" s="38"/>
      <c r="K17" s="38"/>
      <c r="L17" s="38"/>
      <c r="M17" s="38"/>
      <c r="N17" s="38"/>
      <c r="O17" s="38"/>
    </row>
    <row r="18" spans="1:16" ht="18" customHeight="1">
      <c r="A18" s="38"/>
      <c r="B18" s="38"/>
      <c r="C18" s="465" t="s">
        <v>481</v>
      </c>
      <c r="D18" s="465"/>
      <c r="E18" s="465"/>
      <c r="F18" s="465"/>
      <c r="G18" s="465"/>
      <c r="H18" s="465"/>
      <c r="I18" s="465"/>
      <c r="J18" s="465"/>
      <c r="K18" s="465"/>
      <c r="L18" s="465"/>
      <c r="M18" s="465"/>
      <c r="N18" s="38"/>
      <c r="O18" s="38"/>
    </row>
    <row r="19" spans="1:16" ht="18" customHeight="1">
      <c r="A19" s="38"/>
      <c r="B19" s="38"/>
      <c r="C19" s="465"/>
      <c r="D19" s="465"/>
      <c r="E19" s="465"/>
      <c r="F19" s="465"/>
      <c r="G19" s="465"/>
      <c r="H19" s="465"/>
      <c r="I19" s="465"/>
      <c r="J19" s="465"/>
      <c r="K19" s="465"/>
      <c r="L19" s="465"/>
      <c r="M19" s="465"/>
      <c r="N19" s="38"/>
      <c r="O19" s="38"/>
    </row>
    <row r="20" spans="1:16" ht="13.5" customHeight="1">
      <c r="A20" s="38"/>
      <c r="B20" s="38"/>
      <c r="C20" s="38"/>
      <c r="D20" s="38"/>
      <c r="E20" s="40"/>
      <c r="F20" s="40"/>
      <c r="G20" s="40"/>
      <c r="H20" s="40"/>
      <c r="I20" s="40"/>
      <c r="J20" s="40"/>
      <c r="K20" s="40"/>
      <c r="L20" s="38"/>
      <c r="M20" s="38"/>
      <c r="N20" s="38"/>
      <c r="O20" s="38"/>
    </row>
    <row r="21" spans="1:16">
      <c r="A21" s="38"/>
      <c r="B21" s="38"/>
      <c r="C21" s="38"/>
      <c r="D21" s="38"/>
      <c r="E21" s="38"/>
      <c r="F21" s="38"/>
      <c r="G21" s="38"/>
      <c r="H21" s="38"/>
      <c r="I21" s="38"/>
      <c r="J21" s="38"/>
      <c r="K21" s="38"/>
      <c r="L21" s="38"/>
      <c r="M21" s="38"/>
      <c r="N21" s="38"/>
      <c r="O21" s="38"/>
    </row>
    <row r="22" spans="1:16">
      <c r="A22" s="38"/>
      <c r="B22" s="38" t="s">
        <v>6</v>
      </c>
      <c r="D22" s="38"/>
      <c r="E22" s="38"/>
      <c r="F22" s="38"/>
      <c r="G22" s="38"/>
      <c r="H22" s="38"/>
      <c r="I22" s="38"/>
      <c r="J22" s="38"/>
      <c r="K22" s="38"/>
      <c r="L22" s="38"/>
      <c r="M22" s="38"/>
      <c r="N22" s="38"/>
      <c r="O22" s="38"/>
    </row>
    <row r="23" spans="1:16">
      <c r="A23" s="38"/>
      <c r="B23" s="38"/>
      <c r="C23" s="38"/>
      <c r="D23" s="38"/>
      <c r="E23" s="38"/>
      <c r="F23" s="38"/>
      <c r="G23" s="38"/>
      <c r="H23" s="38"/>
      <c r="I23" s="38"/>
      <c r="J23" s="38"/>
      <c r="K23" s="38"/>
      <c r="L23" s="38"/>
      <c r="M23" s="38"/>
      <c r="N23" s="38"/>
      <c r="O23" s="38"/>
    </row>
    <row r="24" spans="1:16">
      <c r="A24" s="38"/>
      <c r="B24" s="38"/>
      <c r="C24" s="38"/>
      <c r="D24" s="38"/>
      <c r="E24" s="38"/>
      <c r="F24" s="38"/>
      <c r="G24" s="38"/>
      <c r="H24" s="38"/>
      <c r="I24" s="38"/>
      <c r="J24" s="38"/>
      <c r="K24" s="38"/>
      <c r="L24" s="38"/>
      <c r="M24" s="38"/>
      <c r="N24" s="38"/>
      <c r="O24" s="38"/>
    </row>
    <row r="25" spans="1:16">
      <c r="A25" s="38"/>
      <c r="B25" s="38"/>
      <c r="C25" s="38"/>
      <c r="D25" s="38"/>
      <c r="E25" s="38"/>
      <c r="F25" s="38"/>
      <c r="G25" s="38"/>
      <c r="H25" s="38"/>
      <c r="I25" s="38"/>
      <c r="J25" s="38"/>
      <c r="K25" s="38"/>
      <c r="L25" s="38"/>
      <c r="M25" s="38"/>
      <c r="N25" s="38"/>
      <c r="O25" s="38"/>
    </row>
    <row r="26" spans="1:16">
      <c r="A26" s="420" t="s">
        <v>7</v>
      </c>
      <c r="B26" s="420"/>
      <c r="C26" s="420"/>
      <c r="D26" s="420"/>
      <c r="E26" s="420"/>
      <c r="F26" s="420"/>
      <c r="G26" s="420"/>
      <c r="H26" s="420"/>
      <c r="I26" s="420"/>
      <c r="J26" s="420"/>
      <c r="K26" s="420"/>
      <c r="L26" s="420"/>
      <c r="M26" s="420"/>
      <c r="N26" s="420"/>
      <c r="O26" s="420"/>
    </row>
    <row r="27" spans="1:16">
      <c r="A27" s="38"/>
      <c r="B27" s="38"/>
      <c r="C27" s="38"/>
      <c r="D27" s="38"/>
      <c r="E27" s="38"/>
      <c r="F27" s="38"/>
      <c r="G27" s="38"/>
      <c r="H27" s="38"/>
      <c r="I27" s="38"/>
      <c r="J27" s="38"/>
      <c r="K27" s="38"/>
      <c r="L27" s="38"/>
      <c r="M27" s="38"/>
      <c r="N27" s="38"/>
      <c r="O27" s="38"/>
    </row>
    <row r="28" spans="1:16">
      <c r="A28" s="38"/>
      <c r="B28" s="38"/>
      <c r="C28" s="38"/>
      <c r="D28" s="38"/>
      <c r="E28" s="38"/>
      <c r="F28" s="38"/>
      <c r="G28" s="38"/>
      <c r="H28" s="38"/>
      <c r="I28" s="38"/>
      <c r="J28" s="38"/>
      <c r="K28" s="38"/>
      <c r="L28" s="38"/>
      <c r="M28" s="38"/>
      <c r="N28" s="38"/>
      <c r="O28" s="38"/>
    </row>
    <row r="29" spans="1:16" ht="18" customHeight="1">
      <c r="A29" s="38"/>
      <c r="B29" s="40">
        <v>1</v>
      </c>
      <c r="C29" s="41" t="s">
        <v>73</v>
      </c>
      <c r="D29" s="41"/>
      <c r="E29" s="291" t="s">
        <v>75</v>
      </c>
      <c r="F29" s="38"/>
      <c r="G29" s="38"/>
      <c r="H29" s="38"/>
      <c r="I29" s="38"/>
      <c r="J29" s="38"/>
      <c r="K29" s="38"/>
      <c r="L29" s="38"/>
      <c r="M29" s="38"/>
      <c r="N29" s="38"/>
      <c r="O29" s="38"/>
    </row>
    <row r="30" spans="1:16" ht="7.5" customHeight="1">
      <c r="A30" s="38"/>
      <c r="B30" s="38"/>
      <c r="C30" s="38"/>
      <c r="D30" s="38"/>
      <c r="E30" s="38"/>
      <c r="F30" s="38"/>
      <c r="G30" s="38"/>
      <c r="H30" s="38"/>
      <c r="I30" s="38"/>
      <c r="J30" s="38"/>
      <c r="K30" s="38"/>
      <c r="L30" s="38"/>
      <c r="M30" s="38"/>
      <c r="N30" s="38"/>
      <c r="O30" s="38"/>
    </row>
    <row r="31" spans="1:16">
      <c r="A31" s="38"/>
      <c r="B31" s="38"/>
      <c r="C31" s="421"/>
      <c r="D31" s="422"/>
      <c r="E31" s="422"/>
      <c r="F31" s="422"/>
      <c r="G31" s="422"/>
      <c r="H31" s="422"/>
      <c r="I31" s="422"/>
      <c r="J31" s="422"/>
      <c r="K31" s="423"/>
      <c r="L31" s="430" t="s">
        <v>204</v>
      </c>
      <c r="M31" s="430"/>
      <c r="N31" s="38"/>
      <c r="O31" s="79"/>
      <c r="P31" s="458" t="s">
        <v>211</v>
      </c>
    </row>
    <row r="32" spans="1:16">
      <c r="A32" s="38"/>
      <c r="B32" s="38"/>
      <c r="C32" s="424"/>
      <c r="D32" s="425"/>
      <c r="E32" s="425"/>
      <c r="F32" s="425"/>
      <c r="G32" s="425"/>
      <c r="H32" s="425"/>
      <c r="I32" s="425"/>
      <c r="J32" s="425"/>
      <c r="K32" s="426"/>
      <c r="L32" s="430"/>
      <c r="M32" s="430"/>
      <c r="N32" s="38"/>
      <c r="O32" s="79"/>
      <c r="P32" s="458"/>
    </row>
    <row r="33" spans="1:16">
      <c r="A33" s="38"/>
      <c r="B33" s="38"/>
      <c r="C33" s="427"/>
      <c r="D33" s="428"/>
      <c r="E33" s="428"/>
      <c r="F33" s="428"/>
      <c r="G33" s="428"/>
      <c r="H33" s="428"/>
      <c r="I33" s="428"/>
      <c r="J33" s="428"/>
      <c r="K33" s="429"/>
      <c r="L33" s="430"/>
      <c r="M33" s="430"/>
      <c r="N33" s="38"/>
      <c r="O33" s="38"/>
      <c r="P33" s="458"/>
    </row>
    <row r="34" spans="1:16" ht="14">
      <c r="A34" s="38"/>
      <c r="B34" s="38"/>
      <c r="C34" s="191" t="s">
        <v>312</v>
      </c>
      <c r="D34" s="42"/>
      <c r="E34" s="42"/>
      <c r="F34" s="42"/>
      <c r="G34" s="42"/>
      <c r="H34" s="42"/>
      <c r="I34" s="42"/>
      <c r="J34" s="42"/>
      <c r="K34" s="42"/>
      <c r="L34" s="42"/>
      <c r="M34" s="42"/>
      <c r="N34" s="38"/>
      <c r="O34" s="38"/>
    </row>
    <row r="35" spans="1:16">
      <c r="A35" s="38"/>
      <c r="B35" s="38"/>
      <c r="C35" s="42"/>
      <c r="D35" s="42"/>
      <c r="E35" s="42"/>
      <c r="F35" s="42"/>
      <c r="G35" s="42"/>
      <c r="H35" s="42"/>
      <c r="I35" s="42"/>
      <c r="J35" s="42"/>
      <c r="K35" s="42"/>
      <c r="L35" s="42"/>
      <c r="M35" s="42"/>
      <c r="N35" s="38"/>
      <c r="O35" s="38"/>
    </row>
    <row r="36" spans="1:16">
      <c r="A36" s="38"/>
      <c r="B36" s="38"/>
      <c r="C36" s="38"/>
      <c r="D36" s="38"/>
      <c r="E36" s="38"/>
      <c r="F36" s="38"/>
      <c r="G36" s="38"/>
      <c r="H36" s="38"/>
      <c r="I36" s="38"/>
      <c r="J36" s="38"/>
      <c r="K36" s="38"/>
      <c r="L36" s="38"/>
      <c r="M36" s="38"/>
      <c r="N36" s="38"/>
      <c r="O36" s="38"/>
    </row>
    <row r="37" spans="1:16">
      <c r="A37" s="38"/>
      <c r="B37" s="38"/>
      <c r="C37" s="38"/>
      <c r="D37" s="38"/>
      <c r="E37" s="38"/>
      <c r="F37" s="38"/>
      <c r="G37" s="38"/>
      <c r="H37" s="38"/>
      <c r="I37" s="38"/>
      <c r="J37" s="38"/>
      <c r="K37" s="38"/>
      <c r="L37" s="38"/>
      <c r="M37" s="38"/>
      <c r="N37" s="38"/>
      <c r="O37" s="38"/>
    </row>
    <row r="38" spans="1:16" ht="36" customHeight="1">
      <c r="A38" s="38"/>
      <c r="B38" s="40">
        <v>2</v>
      </c>
      <c r="C38" s="40" t="s">
        <v>8</v>
      </c>
      <c r="D38" s="38"/>
      <c r="E38" s="38"/>
      <c r="F38" s="38"/>
      <c r="G38" s="417">
        <f>'20'!AJ12</f>
        <v>0</v>
      </c>
      <c r="H38" s="418"/>
      <c r="I38" s="418"/>
      <c r="J38" s="419"/>
      <c r="K38" s="38" t="s">
        <v>9</v>
      </c>
      <c r="L38" s="38"/>
      <c r="M38" s="38"/>
      <c r="N38" s="38"/>
      <c r="O38" s="79"/>
      <c r="P38" s="196" t="s">
        <v>482</v>
      </c>
    </row>
    <row r="39" spans="1:16" ht="14">
      <c r="A39" s="38"/>
      <c r="B39" s="40"/>
      <c r="C39" s="40"/>
      <c r="D39" s="38"/>
      <c r="E39" s="38"/>
      <c r="F39" s="38"/>
      <c r="G39" s="38"/>
      <c r="H39" s="38"/>
      <c r="I39" s="38"/>
      <c r="J39" s="38"/>
      <c r="K39" s="38"/>
      <c r="L39" s="38"/>
      <c r="M39" s="38"/>
      <c r="N39" s="38"/>
      <c r="O39" s="38"/>
    </row>
    <row r="40" spans="1:16">
      <c r="A40" s="38"/>
      <c r="B40" s="38"/>
      <c r="C40" s="38"/>
      <c r="D40" s="38"/>
      <c r="E40" s="38"/>
      <c r="F40" s="38"/>
      <c r="G40" s="38"/>
      <c r="H40" s="38"/>
      <c r="I40" s="38"/>
      <c r="J40" s="38"/>
      <c r="K40" s="38"/>
      <c r="L40" s="38"/>
      <c r="M40" s="38"/>
      <c r="N40" s="38"/>
      <c r="O40" s="38"/>
    </row>
    <row r="41" spans="1:16">
      <c r="A41" s="38"/>
      <c r="B41" s="38"/>
      <c r="C41" s="38"/>
      <c r="D41" s="38"/>
      <c r="E41" s="38"/>
      <c r="F41" s="43"/>
      <c r="G41" s="43"/>
      <c r="H41" s="43"/>
      <c r="I41" s="43"/>
      <c r="J41" s="43"/>
      <c r="K41" s="43"/>
      <c r="L41" s="43"/>
      <c r="M41" s="38"/>
      <c r="N41" s="38"/>
      <c r="O41" s="38"/>
    </row>
    <row r="42" spans="1:16">
      <c r="A42" s="38"/>
      <c r="B42" s="38"/>
      <c r="C42" s="38"/>
      <c r="D42" s="38"/>
      <c r="E42" s="38"/>
      <c r="F42" s="38"/>
      <c r="G42" s="38"/>
      <c r="H42" s="38"/>
      <c r="I42" s="38"/>
      <c r="J42" s="38"/>
      <c r="K42" s="38"/>
      <c r="L42" s="38"/>
      <c r="M42" s="38"/>
      <c r="N42" s="38"/>
      <c r="O42" s="38"/>
    </row>
    <row r="43" spans="1:16" ht="36" customHeight="1">
      <c r="A43" s="38"/>
      <c r="B43" s="40">
        <v>3</v>
      </c>
      <c r="C43" s="40" t="s">
        <v>10</v>
      </c>
      <c r="D43" s="38"/>
      <c r="E43" s="38"/>
      <c r="F43" s="352" t="s">
        <v>202</v>
      </c>
      <c r="G43" s="188"/>
      <c r="H43" s="353" t="s">
        <v>150</v>
      </c>
      <c r="I43" s="188"/>
      <c r="J43" s="353" t="s">
        <v>200</v>
      </c>
      <c r="K43" s="188"/>
      <c r="L43" s="354" t="s">
        <v>201</v>
      </c>
      <c r="M43" s="38"/>
      <c r="N43" s="38"/>
      <c r="O43" s="79"/>
      <c r="P43" s="196" t="s">
        <v>212</v>
      </c>
    </row>
    <row r="44" spans="1:16" ht="19.25" customHeight="1">
      <c r="A44" s="38"/>
      <c r="B44" s="38"/>
      <c r="C44" s="38"/>
      <c r="D44" s="38"/>
      <c r="E44" s="38"/>
      <c r="F44" s="38"/>
      <c r="G44" s="38"/>
      <c r="H44" s="38"/>
      <c r="I44" s="38"/>
      <c r="J44" s="38"/>
      <c r="K44" s="38"/>
      <c r="L44" s="38"/>
      <c r="M44" s="38"/>
      <c r="N44" s="38"/>
      <c r="O44" s="38"/>
      <c r="P44" s="351" t="s">
        <v>213</v>
      </c>
    </row>
  </sheetData>
  <sheetProtection algorithmName="SHA-512" hashValue="gRUturcGPNpgd2M84O6uHuUoCjJPl7oA/hR9OgjP7ytwhxKvYLH5IL8zuvL3Jasi4JsSeEugwv3Fl2/yWjmNAw==" saltValue="TbJLT4a18gCigz+EOJujXQ==" spinCount="100000" sheet="1" formatCells="0" selectLockedCells="1"/>
  <protectedRanges>
    <protectedRange sqref="I8:N11 K12 K13 C31 G43 I43 K43" name="範囲1"/>
  </protectedRanges>
  <mergeCells count="22">
    <mergeCell ref="P31:P33"/>
    <mergeCell ref="I10:N11"/>
    <mergeCell ref="G8:H9"/>
    <mergeCell ref="C18:M19"/>
    <mergeCell ref="P8:P9"/>
    <mergeCell ref="P10:P11"/>
    <mergeCell ref="P13:P14"/>
    <mergeCell ref="G38:J38"/>
    <mergeCell ref="A26:O26"/>
    <mergeCell ref="C31:K33"/>
    <mergeCell ref="L31:M33"/>
    <mergeCell ref="L2:N2"/>
    <mergeCell ref="M5:N5"/>
    <mergeCell ref="M4:N4"/>
    <mergeCell ref="M3:N3"/>
    <mergeCell ref="G12:H14"/>
    <mergeCell ref="I8:N9"/>
    <mergeCell ref="I12:J12"/>
    <mergeCell ref="I13:J14"/>
    <mergeCell ref="K12:N12"/>
    <mergeCell ref="K13:N14"/>
    <mergeCell ref="G10:H11"/>
  </mergeCells>
  <phoneticPr fontId="1"/>
  <conditionalFormatting sqref="G38:J38">
    <cfRule type="cellIs" dxfId="81" priority="8" operator="equal">
      <formula>0</formula>
    </cfRule>
  </conditionalFormatting>
  <dataValidations count="4">
    <dataValidation type="whole" allowBlank="1" showInputMessage="1" showErrorMessage="1" sqref="G43">
      <formula1>0</formula1>
      <formula2>6</formula2>
    </dataValidation>
    <dataValidation type="whole" allowBlank="1" showInputMessage="1" showErrorMessage="1" sqref="I43">
      <formula1>0</formula1>
      <formula2>12</formula2>
    </dataValidation>
    <dataValidation type="whole" allowBlank="1" showInputMessage="1" showErrorMessage="1" sqref="K43">
      <formula1>0</formula1>
      <formula2>31</formula2>
    </dataValidation>
    <dataValidation type="textLength" allowBlank="1" showInputMessage="1" showErrorMessage="1" sqref="C31:K33">
      <formula1>0</formula1>
      <formula2>20</formula2>
    </dataValidation>
  </dataValidations>
  <printOptions horizontalCentered="1"/>
  <pageMargins left="0.31496062992125984" right="0.31496062992125984" top="0.74803149606299213" bottom="0.74803149606299213" header="0.31496062992125984" footer="0.31496062992125984"/>
  <pageSetup paperSize="9" fitToWidth="0" fitToHeight="0" orientation="portrait" r:id="rId1"/>
  <headerFooter scaleWithDoc="0">
    <oddHeader xml:space="preserve">&amp;C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2D050"/>
  </sheetPr>
  <dimension ref="A1:Q39"/>
  <sheetViews>
    <sheetView view="pageBreakPreview" zoomScaleNormal="100" zoomScaleSheetLayoutView="100" workbookViewId="0">
      <selection activeCell="A3" sqref="A3:Q39"/>
    </sheetView>
  </sheetViews>
  <sheetFormatPr defaultColWidth="8.81640625" defaultRowHeight="13"/>
  <cols>
    <col min="1" max="2" width="5.81640625" style="44" customWidth="1"/>
    <col min="3" max="16" width="5.453125" style="44" customWidth="1"/>
    <col min="17" max="17" width="7.1796875" style="44" customWidth="1"/>
    <col min="18" max="18" width="5" style="44" customWidth="1"/>
    <col min="19" max="24" width="8.81640625" style="44" customWidth="1"/>
    <col min="25" max="16384" width="8.81640625" style="44"/>
  </cols>
  <sheetData>
    <row r="1" spans="1:17" ht="15" customHeight="1">
      <c r="A1" s="725" t="s">
        <v>285</v>
      </c>
      <c r="B1" s="726"/>
      <c r="C1" s="727"/>
      <c r="D1" s="727"/>
      <c r="E1" s="727"/>
      <c r="F1" s="727"/>
      <c r="G1" s="727"/>
      <c r="H1" s="727"/>
      <c r="I1" s="727"/>
      <c r="J1" s="727"/>
      <c r="K1" s="727"/>
      <c r="L1" s="727"/>
      <c r="M1" s="727"/>
      <c r="N1" s="727"/>
      <c r="O1" s="727"/>
      <c r="P1" s="727"/>
      <c r="Q1" s="728"/>
    </row>
    <row r="2" spans="1:17" ht="15" customHeight="1">
      <c r="A2" s="729"/>
      <c r="B2" s="730"/>
      <c r="C2" s="730"/>
      <c r="D2" s="730"/>
      <c r="E2" s="730"/>
      <c r="F2" s="730"/>
      <c r="G2" s="730"/>
      <c r="H2" s="730"/>
      <c r="I2" s="730"/>
      <c r="J2" s="730"/>
      <c r="K2" s="730"/>
      <c r="L2" s="730"/>
      <c r="M2" s="730"/>
      <c r="N2" s="730"/>
      <c r="O2" s="730"/>
      <c r="P2" s="730"/>
      <c r="Q2" s="731"/>
    </row>
    <row r="3" spans="1:17" ht="20.149999999999999" customHeight="1">
      <c r="A3" s="1118"/>
      <c r="B3" s="1119"/>
      <c r="C3" s="1119"/>
      <c r="D3" s="1119"/>
      <c r="E3" s="1119"/>
      <c r="F3" s="1119"/>
      <c r="G3" s="1119"/>
      <c r="H3" s="1119"/>
      <c r="I3" s="1119"/>
      <c r="J3" s="1119"/>
      <c r="K3" s="1119"/>
      <c r="L3" s="1119"/>
      <c r="M3" s="1119"/>
      <c r="N3" s="1119"/>
      <c r="O3" s="1119"/>
      <c r="P3" s="1119"/>
      <c r="Q3" s="1120"/>
    </row>
    <row r="4" spans="1:17" ht="20.149999999999999" customHeight="1">
      <c r="A4" s="1121"/>
      <c r="B4" s="1122"/>
      <c r="C4" s="1122"/>
      <c r="D4" s="1122"/>
      <c r="E4" s="1122"/>
      <c r="F4" s="1122"/>
      <c r="G4" s="1122"/>
      <c r="H4" s="1122"/>
      <c r="I4" s="1122"/>
      <c r="J4" s="1122"/>
      <c r="K4" s="1122"/>
      <c r="L4" s="1122"/>
      <c r="M4" s="1122"/>
      <c r="N4" s="1122"/>
      <c r="O4" s="1122"/>
      <c r="P4" s="1122"/>
      <c r="Q4" s="1123"/>
    </row>
    <row r="5" spans="1:17" ht="20.149999999999999" customHeight="1">
      <c r="A5" s="1121"/>
      <c r="B5" s="1122"/>
      <c r="C5" s="1122"/>
      <c r="D5" s="1122"/>
      <c r="E5" s="1122"/>
      <c r="F5" s="1122"/>
      <c r="G5" s="1122"/>
      <c r="H5" s="1122"/>
      <c r="I5" s="1122"/>
      <c r="J5" s="1122"/>
      <c r="K5" s="1122"/>
      <c r="L5" s="1122"/>
      <c r="M5" s="1122"/>
      <c r="N5" s="1122"/>
      <c r="O5" s="1122"/>
      <c r="P5" s="1122"/>
      <c r="Q5" s="1123"/>
    </row>
    <row r="6" spans="1:17" ht="20.149999999999999" customHeight="1">
      <c r="A6" s="1121"/>
      <c r="B6" s="1122"/>
      <c r="C6" s="1122"/>
      <c r="D6" s="1122"/>
      <c r="E6" s="1122"/>
      <c r="F6" s="1122"/>
      <c r="G6" s="1122"/>
      <c r="H6" s="1122"/>
      <c r="I6" s="1122"/>
      <c r="J6" s="1122"/>
      <c r="K6" s="1122"/>
      <c r="L6" s="1122"/>
      <c r="M6" s="1122"/>
      <c r="N6" s="1122"/>
      <c r="O6" s="1122"/>
      <c r="P6" s="1122"/>
      <c r="Q6" s="1123"/>
    </row>
    <row r="7" spans="1:17" ht="20.149999999999999" customHeight="1">
      <c r="A7" s="1121"/>
      <c r="B7" s="1122"/>
      <c r="C7" s="1122"/>
      <c r="D7" s="1122"/>
      <c r="E7" s="1122"/>
      <c r="F7" s="1122"/>
      <c r="G7" s="1122"/>
      <c r="H7" s="1122"/>
      <c r="I7" s="1122"/>
      <c r="J7" s="1122"/>
      <c r="K7" s="1122"/>
      <c r="L7" s="1122"/>
      <c r="M7" s="1122"/>
      <c r="N7" s="1122"/>
      <c r="O7" s="1122"/>
      <c r="P7" s="1122"/>
      <c r="Q7" s="1123"/>
    </row>
    <row r="8" spans="1:17" ht="20.149999999999999" customHeight="1">
      <c r="A8" s="1121"/>
      <c r="B8" s="1122"/>
      <c r="C8" s="1122"/>
      <c r="D8" s="1122"/>
      <c r="E8" s="1122"/>
      <c r="F8" s="1122"/>
      <c r="G8" s="1122"/>
      <c r="H8" s="1122"/>
      <c r="I8" s="1122"/>
      <c r="J8" s="1122"/>
      <c r="K8" s="1122"/>
      <c r="L8" s="1122"/>
      <c r="M8" s="1122"/>
      <c r="N8" s="1122"/>
      <c r="O8" s="1122"/>
      <c r="P8" s="1122"/>
      <c r="Q8" s="1123"/>
    </row>
    <row r="9" spans="1:17" ht="20.149999999999999" customHeight="1">
      <c r="A9" s="1121"/>
      <c r="B9" s="1122"/>
      <c r="C9" s="1122"/>
      <c r="D9" s="1122"/>
      <c r="E9" s="1122"/>
      <c r="F9" s="1122"/>
      <c r="G9" s="1122"/>
      <c r="H9" s="1122"/>
      <c r="I9" s="1122"/>
      <c r="J9" s="1122"/>
      <c r="K9" s="1122"/>
      <c r="L9" s="1122"/>
      <c r="M9" s="1122"/>
      <c r="N9" s="1122"/>
      <c r="O9" s="1122"/>
      <c r="P9" s="1122"/>
      <c r="Q9" s="1123"/>
    </row>
    <row r="10" spans="1:17" ht="20.149999999999999" customHeight="1">
      <c r="A10" s="1121"/>
      <c r="B10" s="1122"/>
      <c r="C10" s="1122"/>
      <c r="D10" s="1122"/>
      <c r="E10" s="1122"/>
      <c r="F10" s="1122"/>
      <c r="G10" s="1122"/>
      <c r="H10" s="1122"/>
      <c r="I10" s="1122"/>
      <c r="J10" s="1122"/>
      <c r="K10" s="1122"/>
      <c r="L10" s="1122"/>
      <c r="M10" s="1122"/>
      <c r="N10" s="1122"/>
      <c r="O10" s="1122"/>
      <c r="P10" s="1122"/>
      <c r="Q10" s="1123"/>
    </row>
    <row r="11" spans="1:17" ht="20.149999999999999" customHeight="1">
      <c r="A11" s="1121"/>
      <c r="B11" s="1122"/>
      <c r="C11" s="1122"/>
      <c r="D11" s="1122"/>
      <c r="E11" s="1122"/>
      <c r="F11" s="1122"/>
      <c r="G11" s="1122"/>
      <c r="H11" s="1122"/>
      <c r="I11" s="1122"/>
      <c r="J11" s="1122"/>
      <c r="K11" s="1122"/>
      <c r="L11" s="1122"/>
      <c r="M11" s="1122"/>
      <c r="N11" s="1122"/>
      <c r="O11" s="1122"/>
      <c r="P11" s="1122"/>
      <c r="Q11" s="1123"/>
    </row>
    <row r="12" spans="1:17" ht="20.149999999999999" customHeight="1">
      <c r="A12" s="1121"/>
      <c r="B12" s="1122"/>
      <c r="C12" s="1122"/>
      <c r="D12" s="1122"/>
      <c r="E12" s="1122"/>
      <c r="F12" s="1122"/>
      <c r="G12" s="1122"/>
      <c r="H12" s="1122"/>
      <c r="I12" s="1122"/>
      <c r="J12" s="1122"/>
      <c r="K12" s="1122"/>
      <c r="L12" s="1122"/>
      <c r="M12" s="1122"/>
      <c r="N12" s="1122"/>
      <c r="O12" s="1122"/>
      <c r="P12" s="1122"/>
      <c r="Q12" s="1123"/>
    </row>
    <row r="13" spans="1:17" ht="19.75" customHeight="1">
      <c r="A13" s="1121"/>
      <c r="B13" s="1122"/>
      <c r="C13" s="1122"/>
      <c r="D13" s="1122"/>
      <c r="E13" s="1122"/>
      <c r="F13" s="1122"/>
      <c r="G13" s="1122"/>
      <c r="H13" s="1122"/>
      <c r="I13" s="1122"/>
      <c r="J13" s="1122"/>
      <c r="K13" s="1122"/>
      <c r="L13" s="1122"/>
      <c r="M13" s="1122"/>
      <c r="N13" s="1122"/>
      <c r="O13" s="1122"/>
      <c r="P13" s="1122"/>
      <c r="Q13" s="1123"/>
    </row>
    <row r="14" spans="1:17" ht="19.75" customHeight="1">
      <c r="A14" s="1121"/>
      <c r="B14" s="1122"/>
      <c r="C14" s="1122"/>
      <c r="D14" s="1122"/>
      <c r="E14" s="1122"/>
      <c r="F14" s="1122"/>
      <c r="G14" s="1122"/>
      <c r="H14" s="1122"/>
      <c r="I14" s="1122"/>
      <c r="J14" s="1122"/>
      <c r="K14" s="1122"/>
      <c r="L14" s="1122"/>
      <c r="M14" s="1122"/>
      <c r="N14" s="1122"/>
      <c r="O14" s="1122"/>
      <c r="P14" s="1122"/>
      <c r="Q14" s="1123"/>
    </row>
    <row r="15" spans="1:17" ht="20.149999999999999" customHeight="1">
      <c r="A15" s="1121"/>
      <c r="B15" s="1122"/>
      <c r="C15" s="1122"/>
      <c r="D15" s="1122"/>
      <c r="E15" s="1122"/>
      <c r="F15" s="1122"/>
      <c r="G15" s="1122"/>
      <c r="H15" s="1122"/>
      <c r="I15" s="1122"/>
      <c r="J15" s="1122"/>
      <c r="K15" s="1122"/>
      <c r="L15" s="1122"/>
      <c r="M15" s="1122"/>
      <c r="N15" s="1122"/>
      <c r="O15" s="1122"/>
      <c r="P15" s="1122"/>
      <c r="Q15" s="1123"/>
    </row>
    <row r="16" spans="1:17" ht="20.149999999999999" customHeight="1">
      <c r="A16" s="1121"/>
      <c r="B16" s="1122"/>
      <c r="C16" s="1122"/>
      <c r="D16" s="1122"/>
      <c r="E16" s="1122"/>
      <c r="F16" s="1122"/>
      <c r="G16" s="1122"/>
      <c r="H16" s="1122"/>
      <c r="I16" s="1122"/>
      <c r="J16" s="1122"/>
      <c r="K16" s="1122"/>
      <c r="L16" s="1122"/>
      <c r="M16" s="1122"/>
      <c r="N16" s="1122"/>
      <c r="O16" s="1122"/>
      <c r="P16" s="1122"/>
      <c r="Q16" s="1123"/>
    </row>
    <row r="17" spans="1:17" ht="20.149999999999999" customHeight="1">
      <c r="A17" s="1121"/>
      <c r="B17" s="1122"/>
      <c r="C17" s="1122"/>
      <c r="D17" s="1122"/>
      <c r="E17" s="1122"/>
      <c r="F17" s="1122"/>
      <c r="G17" s="1122"/>
      <c r="H17" s="1122"/>
      <c r="I17" s="1122"/>
      <c r="J17" s="1122"/>
      <c r="K17" s="1122"/>
      <c r="L17" s="1122"/>
      <c r="M17" s="1122"/>
      <c r="N17" s="1122"/>
      <c r="O17" s="1122"/>
      <c r="P17" s="1122"/>
      <c r="Q17" s="1123"/>
    </row>
    <row r="18" spans="1:17" ht="20.149999999999999" customHeight="1">
      <c r="A18" s="1121"/>
      <c r="B18" s="1122"/>
      <c r="C18" s="1122"/>
      <c r="D18" s="1122"/>
      <c r="E18" s="1122"/>
      <c r="F18" s="1122"/>
      <c r="G18" s="1122"/>
      <c r="H18" s="1122"/>
      <c r="I18" s="1122"/>
      <c r="J18" s="1122"/>
      <c r="K18" s="1122"/>
      <c r="L18" s="1122"/>
      <c r="M18" s="1122"/>
      <c r="N18" s="1122"/>
      <c r="O18" s="1122"/>
      <c r="P18" s="1122"/>
      <c r="Q18" s="1123"/>
    </row>
    <row r="19" spans="1:17" ht="20.149999999999999" customHeight="1">
      <c r="A19" s="1121"/>
      <c r="B19" s="1122"/>
      <c r="C19" s="1122"/>
      <c r="D19" s="1122"/>
      <c r="E19" s="1122"/>
      <c r="F19" s="1122"/>
      <c r="G19" s="1122"/>
      <c r="H19" s="1122"/>
      <c r="I19" s="1122"/>
      <c r="J19" s="1122"/>
      <c r="K19" s="1122"/>
      <c r="L19" s="1122"/>
      <c r="M19" s="1122"/>
      <c r="N19" s="1122"/>
      <c r="O19" s="1122"/>
      <c r="P19" s="1122"/>
      <c r="Q19" s="1123"/>
    </row>
    <row r="20" spans="1:17" ht="20.149999999999999" customHeight="1">
      <c r="A20" s="1121"/>
      <c r="B20" s="1122"/>
      <c r="C20" s="1122"/>
      <c r="D20" s="1122"/>
      <c r="E20" s="1122"/>
      <c r="F20" s="1122"/>
      <c r="G20" s="1122"/>
      <c r="H20" s="1122"/>
      <c r="I20" s="1122"/>
      <c r="J20" s="1122"/>
      <c r="K20" s="1122"/>
      <c r="L20" s="1122"/>
      <c r="M20" s="1122"/>
      <c r="N20" s="1122"/>
      <c r="O20" s="1122"/>
      <c r="P20" s="1122"/>
      <c r="Q20" s="1123"/>
    </row>
    <row r="21" spans="1:17" ht="20.149999999999999" customHeight="1">
      <c r="A21" s="1121"/>
      <c r="B21" s="1122"/>
      <c r="C21" s="1122"/>
      <c r="D21" s="1122"/>
      <c r="E21" s="1122"/>
      <c r="F21" s="1122"/>
      <c r="G21" s="1122"/>
      <c r="H21" s="1122"/>
      <c r="I21" s="1122"/>
      <c r="J21" s="1122"/>
      <c r="K21" s="1122"/>
      <c r="L21" s="1122"/>
      <c r="M21" s="1122"/>
      <c r="N21" s="1122"/>
      <c r="O21" s="1122"/>
      <c r="P21" s="1122"/>
      <c r="Q21" s="1123"/>
    </row>
    <row r="22" spans="1:17" ht="20.149999999999999" customHeight="1">
      <c r="A22" s="1121"/>
      <c r="B22" s="1122"/>
      <c r="C22" s="1122"/>
      <c r="D22" s="1122"/>
      <c r="E22" s="1122"/>
      <c r="F22" s="1122"/>
      <c r="G22" s="1122"/>
      <c r="H22" s="1122"/>
      <c r="I22" s="1122"/>
      <c r="J22" s="1122"/>
      <c r="K22" s="1122"/>
      <c r="L22" s="1122"/>
      <c r="M22" s="1122"/>
      <c r="N22" s="1122"/>
      <c r="O22" s="1122"/>
      <c r="P22" s="1122"/>
      <c r="Q22" s="1123"/>
    </row>
    <row r="23" spans="1:17" ht="20.149999999999999" customHeight="1">
      <c r="A23" s="1121"/>
      <c r="B23" s="1122"/>
      <c r="C23" s="1122"/>
      <c r="D23" s="1122"/>
      <c r="E23" s="1122"/>
      <c r="F23" s="1122"/>
      <c r="G23" s="1122"/>
      <c r="H23" s="1122"/>
      <c r="I23" s="1122"/>
      <c r="J23" s="1122"/>
      <c r="K23" s="1122"/>
      <c r="L23" s="1122"/>
      <c r="M23" s="1122"/>
      <c r="N23" s="1122"/>
      <c r="O23" s="1122"/>
      <c r="P23" s="1122"/>
      <c r="Q23" s="1123"/>
    </row>
    <row r="24" spans="1:17" ht="20.149999999999999" customHeight="1">
      <c r="A24" s="1121"/>
      <c r="B24" s="1122"/>
      <c r="C24" s="1122"/>
      <c r="D24" s="1122"/>
      <c r="E24" s="1122"/>
      <c r="F24" s="1122"/>
      <c r="G24" s="1122"/>
      <c r="H24" s="1122"/>
      <c r="I24" s="1122"/>
      <c r="J24" s="1122"/>
      <c r="K24" s="1122"/>
      <c r="L24" s="1122"/>
      <c r="M24" s="1122"/>
      <c r="N24" s="1122"/>
      <c r="O24" s="1122"/>
      <c r="P24" s="1122"/>
      <c r="Q24" s="1123"/>
    </row>
    <row r="25" spans="1:17" ht="20.149999999999999" customHeight="1">
      <c r="A25" s="1121"/>
      <c r="B25" s="1122"/>
      <c r="C25" s="1122"/>
      <c r="D25" s="1122"/>
      <c r="E25" s="1122"/>
      <c r="F25" s="1122"/>
      <c r="G25" s="1122"/>
      <c r="H25" s="1122"/>
      <c r="I25" s="1122"/>
      <c r="J25" s="1122"/>
      <c r="K25" s="1122"/>
      <c r="L25" s="1122"/>
      <c r="M25" s="1122"/>
      <c r="N25" s="1122"/>
      <c r="O25" s="1122"/>
      <c r="P25" s="1122"/>
      <c r="Q25" s="1123"/>
    </row>
    <row r="26" spans="1:17" ht="20.149999999999999" customHeight="1">
      <c r="A26" s="1121"/>
      <c r="B26" s="1122"/>
      <c r="C26" s="1122"/>
      <c r="D26" s="1122"/>
      <c r="E26" s="1122"/>
      <c r="F26" s="1122"/>
      <c r="G26" s="1122"/>
      <c r="H26" s="1122"/>
      <c r="I26" s="1122"/>
      <c r="J26" s="1122"/>
      <c r="K26" s="1122"/>
      <c r="L26" s="1122"/>
      <c r="M26" s="1122"/>
      <c r="N26" s="1122"/>
      <c r="O26" s="1122"/>
      <c r="P26" s="1122"/>
      <c r="Q26" s="1123"/>
    </row>
    <row r="27" spans="1:17" ht="20.149999999999999" customHeight="1">
      <c r="A27" s="1121"/>
      <c r="B27" s="1122"/>
      <c r="C27" s="1122"/>
      <c r="D27" s="1122"/>
      <c r="E27" s="1122"/>
      <c r="F27" s="1122"/>
      <c r="G27" s="1122"/>
      <c r="H27" s="1122"/>
      <c r="I27" s="1122"/>
      <c r="J27" s="1122"/>
      <c r="K27" s="1122"/>
      <c r="L27" s="1122"/>
      <c r="M27" s="1122"/>
      <c r="N27" s="1122"/>
      <c r="O27" s="1122"/>
      <c r="P27" s="1122"/>
      <c r="Q27" s="1123"/>
    </row>
    <row r="28" spans="1:17" ht="20.149999999999999" customHeight="1">
      <c r="A28" s="1121"/>
      <c r="B28" s="1122"/>
      <c r="C28" s="1122"/>
      <c r="D28" s="1122"/>
      <c r="E28" s="1122"/>
      <c r="F28" s="1122"/>
      <c r="G28" s="1122"/>
      <c r="H28" s="1122"/>
      <c r="I28" s="1122"/>
      <c r="J28" s="1122"/>
      <c r="K28" s="1122"/>
      <c r="L28" s="1122"/>
      <c r="M28" s="1122"/>
      <c r="N28" s="1122"/>
      <c r="O28" s="1122"/>
      <c r="P28" s="1122"/>
      <c r="Q28" s="1123"/>
    </row>
    <row r="29" spans="1:17" ht="20.149999999999999" customHeight="1">
      <c r="A29" s="1121"/>
      <c r="B29" s="1122"/>
      <c r="C29" s="1122"/>
      <c r="D29" s="1122"/>
      <c r="E29" s="1122"/>
      <c r="F29" s="1122"/>
      <c r="G29" s="1122"/>
      <c r="H29" s="1122"/>
      <c r="I29" s="1122"/>
      <c r="J29" s="1122"/>
      <c r="K29" s="1122"/>
      <c r="L29" s="1122"/>
      <c r="M29" s="1122"/>
      <c r="N29" s="1122"/>
      <c r="O29" s="1122"/>
      <c r="P29" s="1122"/>
      <c r="Q29" s="1123"/>
    </row>
    <row r="30" spans="1:17" ht="20.149999999999999" customHeight="1">
      <c r="A30" s="1121"/>
      <c r="B30" s="1122"/>
      <c r="C30" s="1122"/>
      <c r="D30" s="1122"/>
      <c r="E30" s="1122"/>
      <c r="F30" s="1122"/>
      <c r="G30" s="1122"/>
      <c r="H30" s="1122"/>
      <c r="I30" s="1122"/>
      <c r="J30" s="1122"/>
      <c r="K30" s="1122"/>
      <c r="L30" s="1122"/>
      <c r="M30" s="1122"/>
      <c r="N30" s="1122"/>
      <c r="O30" s="1122"/>
      <c r="P30" s="1122"/>
      <c r="Q30" s="1123"/>
    </row>
    <row r="31" spans="1:17" ht="20.149999999999999" customHeight="1">
      <c r="A31" s="1121"/>
      <c r="B31" s="1122"/>
      <c r="C31" s="1122"/>
      <c r="D31" s="1122"/>
      <c r="E31" s="1122"/>
      <c r="F31" s="1122"/>
      <c r="G31" s="1122"/>
      <c r="H31" s="1122"/>
      <c r="I31" s="1122"/>
      <c r="J31" s="1122"/>
      <c r="K31" s="1122"/>
      <c r="L31" s="1122"/>
      <c r="M31" s="1122"/>
      <c r="N31" s="1122"/>
      <c r="O31" s="1122"/>
      <c r="P31" s="1122"/>
      <c r="Q31" s="1123"/>
    </row>
    <row r="32" spans="1:17" ht="20.149999999999999" customHeight="1">
      <c r="A32" s="1121"/>
      <c r="B32" s="1122"/>
      <c r="C32" s="1122"/>
      <c r="D32" s="1122"/>
      <c r="E32" s="1122"/>
      <c r="F32" s="1122"/>
      <c r="G32" s="1122"/>
      <c r="H32" s="1122"/>
      <c r="I32" s="1122"/>
      <c r="J32" s="1122"/>
      <c r="K32" s="1122"/>
      <c r="L32" s="1122"/>
      <c r="M32" s="1122"/>
      <c r="N32" s="1122"/>
      <c r="O32" s="1122"/>
      <c r="P32" s="1122"/>
      <c r="Q32" s="1123"/>
    </row>
    <row r="33" spans="1:17" ht="20.149999999999999" customHeight="1">
      <c r="A33" s="1121"/>
      <c r="B33" s="1122"/>
      <c r="C33" s="1122"/>
      <c r="D33" s="1122"/>
      <c r="E33" s="1122"/>
      <c r="F33" s="1122"/>
      <c r="G33" s="1122"/>
      <c r="H33" s="1122"/>
      <c r="I33" s="1122"/>
      <c r="J33" s="1122"/>
      <c r="K33" s="1122"/>
      <c r="L33" s="1122"/>
      <c r="M33" s="1122"/>
      <c r="N33" s="1122"/>
      <c r="O33" s="1122"/>
      <c r="P33" s="1122"/>
      <c r="Q33" s="1123"/>
    </row>
    <row r="34" spans="1:17" ht="20.149999999999999" customHeight="1">
      <c r="A34" s="1121"/>
      <c r="B34" s="1122"/>
      <c r="C34" s="1122"/>
      <c r="D34" s="1122"/>
      <c r="E34" s="1122"/>
      <c r="F34" s="1122"/>
      <c r="G34" s="1122"/>
      <c r="H34" s="1122"/>
      <c r="I34" s="1122"/>
      <c r="J34" s="1122"/>
      <c r="K34" s="1122"/>
      <c r="L34" s="1122"/>
      <c r="M34" s="1122"/>
      <c r="N34" s="1122"/>
      <c r="O34" s="1122"/>
      <c r="P34" s="1122"/>
      <c r="Q34" s="1123"/>
    </row>
    <row r="35" spans="1:17" ht="19.75" customHeight="1">
      <c r="A35" s="1121"/>
      <c r="B35" s="1122"/>
      <c r="C35" s="1122"/>
      <c r="D35" s="1122"/>
      <c r="E35" s="1122"/>
      <c r="F35" s="1122"/>
      <c r="G35" s="1122"/>
      <c r="H35" s="1122"/>
      <c r="I35" s="1122"/>
      <c r="J35" s="1122"/>
      <c r="K35" s="1122"/>
      <c r="L35" s="1122"/>
      <c r="M35" s="1122"/>
      <c r="N35" s="1122"/>
      <c r="O35" s="1122"/>
      <c r="P35" s="1122"/>
      <c r="Q35" s="1123"/>
    </row>
    <row r="36" spans="1:17" ht="20.149999999999999" customHeight="1">
      <c r="A36" s="1121"/>
      <c r="B36" s="1122"/>
      <c r="C36" s="1122"/>
      <c r="D36" s="1122"/>
      <c r="E36" s="1122"/>
      <c r="F36" s="1122"/>
      <c r="G36" s="1122"/>
      <c r="H36" s="1122"/>
      <c r="I36" s="1122"/>
      <c r="J36" s="1122"/>
      <c r="K36" s="1122"/>
      <c r="L36" s="1122"/>
      <c r="M36" s="1122"/>
      <c r="N36" s="1122"/>
      <c r="O36" s="1122"/>
      <c r="P36" s="1122"/>
      <c r="Q36" s="1123"/>
    </row>
    <row r="37" spans="1:17" ht="20.149999999999999" customHeight="1">
      <c r="A37" s="1121"/>
      <c r="B37" s="1122"/>
      <c r="C37" s="1122"/>
      <c r="D37" s="1122"/>
      <c r="E37" s="1122"/>
      <c r="F37" s="1122"/>
      <c r="G37" s="1122"/>
      <c r="H37" s="1122"/>
      <c r="I37" s="1122"/>
      <c r="J37" s="1122"/>
      <c r="K37" s="1122"/>
      <c r="L37" s="1122"/>
      <c r="M37" s="1122"/>
      <c r="N37" s="1122"/>
      <c r="O37" s="1122"/>
      <c r="P37" s="1122"/>
      <c r="Q37" s="1123"/>
    </row>
    <row r="38" spans="1:17" ht="20.149999999999999" customHeight="1">
      <c r="A38" s="1121"/>
      <c r="B38" s="1122"/>
      <c r="C38" s="1122"/>
      <c r="D38" s="1122"/>
      <c r="E38" s="1122"/>
      <c r="F38" s="1122"/>
      <c r="G38" s="1122"/>
      <c r="H38" s="1122"/>
      <c r="I38" s="1122"/>
      <c r="J38" s="1122"/>
      <c r="K38" s="1122"/>
      <c r="L38" s="1122"/>
      <c r="M38" s="1122"/>
      <c r="N38" s="1122"/>
      <c r="O38" s="1122"/>
      <c r="P38" s="1122"/>
      <c r="Q38" s="1123"/>
    </row>
    <row r="39" spans="1:17" ht="20.149999999999999" customHeight="1">
      <c r="A39" s="1124"/>
      <c r="B39" s="1125"/>
      <c r="C39" s="1125"/>
      <c r="D39" s="1125"/>
      <c r="E39" s="1125"/>
      <c r="F39" s="1125"/>
      <c r="G39" s="1125"/>
      <c r="H39" s="1125"/>
      <c r="I39" s="1125"/>
      <c r="J39" s="1125"/>
      <c r="K39" s="1125"/>
      <c r="L39" s="1125"/>
      <c r="M39" s="1125"/>
      <c r="N39" s="1125"/>
      <c r="O39" s="1125"/>
      <c r="P39" s="1125"/>
      <c r="Q39" s="1126"/>
    </row>
  </sheetData>
  <sheetProtection algorithmName="SHA-512" hashValue="gRec3VxgPoN22XqC5l+LgKoCF1rGR2q2xUF6Qdwq24bOD21pwkWU/glMtOKpyjMpQzObXS3tdjmD9IrJVw4FRg==" saltValue="SVFurMc5AprtfVbXa7HggA==" spinCount="100000" sheet="1" formatCells="0" formatColumns="0" formatRows="0" insertColumns="0" insertRows="0" insertHyperlinks="0" deleteColumns="0" deleteRows="0" selectLockedCells="1"/>
  <mergeCells count="2">
    <mergeCell ref="A1:Q2"/>
    <mergeCell ref="A3:Q39"/>
  </mergeCells>
  <phoneticPr fontId="1"/>
  <dataValidations xWindow="161" yWindow="638" count="1">
    <dataValidation allowBlank="1" showErrorMessage="1" sqref="A1:Q2"/>
  </dataValidations>
  <printOptions horizontalCentered="1"/>
  <pageMargins left="0.31496062992125984" right="0.31496062992125984" top="0.74803149606299213" bottom="0.74803149606299213" header="0.31496062992125984" footer="0.31496062992125984"/>
  <pageSetup paperSize="9" orientation="portrait" r:id="rId1"/>
  <headerFooter>
    <oddFoote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D50"/>
  <sheetViews>
    <sheetView showGridLines="0" view="pageBreakPreview" topLeftCell="A16" zoomScaleNormal="100" zoomScaleSheetLayoutView="100" workbookViewId="0">
      <selection activeCell="A43" sqref="A43:S50"/>
    </sheetView>
  </sheetViews>
  <sheetFormatPr defaultColWidth="8.81640625" defaultRowHeight="13"/>
  <cols>
    <col min="1" max="19" width="5.08984375" style="44" customWidth="1"/>
    <col min="20" max="20" width="4.453125" style="44" bestFit="1" customWidth="1"/>
    <col min="21" max="16384" width="8.81640625" style="44"/>
  </cols>
  <sheetData>
    <row r="1" spans="1:27" ht="27.65" customHeight="1">
      <c r="A1" s="45" t="s">
        <v>286</v>
      </c>
      <c r="U1" s="46"/>
    </row>
    <row r="2" spans="1:27" ht="15" customHeight="1">
      <c r="A2" s="666" t="s">
        <v>425</v>
      </c>
      <c r="B2" s="667"/>
      <c r="C2" s="667"/>
      <c r="D2" s="667"/>
      <c r="E2" s="667"/>
      <c r="F2" s="667"/>
      <c r="G2" s="667"/>
      <c r="H2" s="667"/>
      <c r="I2" s="667"/>
      <c r="J2" s="667"/>
      <c r="K2" s="667"/>
      <c r="L2" s="667"/>
      <c r="M2" s="667"/>
      <c r="N2" s="667"/>
      <c r="O2" s="667"/>
      <c r="P2" s="667"/>
      <c r="Q2" s="667"/>
      <c r="R2" s="667"/>
      <c r="S2" s="668"/>
      <c r="U2" s="733"/>
      <c r="V2" s="733"/>
      <c r="W2" s="733"/>
      <c r="X2" s="733"/>
      <c r="Y2" s="733"/>
      <c r="Z2" s="733"/>
      <c r="AA2" s="733"/>
    </row>
    <row r="3" spans="1:27" ht="28.25" customHeight="1">
      <c r="A3" s="669"/>
      <c r="B3" s="670"/>
      <c r="C3" s="670"/>
      <c r="D3" s="670"/>
      <c r="E3" s="670"/>
      <c r="F3" s="670"/>
      <c r="G3" s="670"/>
      <c r="H3" s="670"/>
      <c r="I3" s="670"/>
      <c r="J3" s="670"/>
      <c r="K3" s="670"/>
      <c r="L3" s="670"/>
      <c r="M3" s="670"/>
      <c r="N3" s="670"/>
      <c r="O3" s="670"/>
      <c r="P3" s="670"/>
      <c r="Q3" s="670"/>
      <c r="R3" s="670"/>
      <c r="S3" s="671"/>
    </row>
    <row r="4" spans="1:27" ht="15" customHeight="1">
      <c r="A4" s="653"/>
      <c r="B4" s="654"/>
      <c r="C4" s="654"/>
      <c r="D4" s="654"/>
      <c r="E4" s="654"/>
      <c r="F4" s="654"/>
      <c r="G4" s="654"/>
      <c r="H4" s="654"/>
      <c r="I4" s="654"/>
      <c r="J4" s="654"/>
      <c r="K4" s="654"/>
      <c r="L4" s="654"/>
      <c r="M4" s="654"/>
      <c r="N4" s="654"/>
      <c r="O4" s="654"/>
      <c r="P4" s="654"/>
      <c r="Q4" s="654"/>
      <c r="R4" s="654"/>
      <c r="S4" s="655"/>
      <c r="T4" s="91"/>
    </row>
    <row r="5" spans="1:27" ht="15" customHeight="1">
      <c r="A5" s="656"/>
      <c r="B5" s="657"/>
      <c r="C5" s="657"/>
      <c r="D5" s="657"/>
      <c r="E5" s="657"/>
      <c r="F5" s="657"/>
      <c r="G5" s="657"/>
      <c r="H5" s="657"/>
      <c r="I5" s="657"/>
      <c r="J5" s="657"/>
      <c r="K5" s="657"/>
      <c r="L5" s="657"/>
      <c r="M5" s="657"/>
      <c r="N5" s="657"/>
      <c r="O5" s="657"/>
      <c r="P5" s="657"/>
      <c r="Q5" s="657"/>
      <c r="R5" s="657"/>
      <c r="S5" s="658"/>
      <c r="T5" s="91"/>
    </row>
    <row r="6" spans="1:27" ht="15" customHeight="1">
      <c r="A6" s="656"/>
      <c r="B6" s="657"/>
      <c r="C6" s="657"/>
      <c r="D6" s="657"/>
      <c r="E6" s="657"/>
      <c r="F6" s="657"/>
      <c r="G6" s="657"/>
      <c r="H6" s="657"/>
      <c r="I6" s="657"/>
      <c r="J6" s="657"/>
      <c r="K6" s="657"/>
      <c r="L6" s="657"/>
      <c r="M6" s="657"/>
      <c r="N6" s="657"/>
      <c r="O6" s="657"/>
      <c r="P6" s="657"/>
      <c r="Q6" s="657"/>
      <c r="R6" s="657"/>
      <c r="S6" s="658"/>
      <c r="T6" s="91"/>
    </row>
    <row r="7" spans="1:27" ht="15" customHeight="1">
      <c r="A7" s="656"/>
      <c r="B7" s="657"/>
      <c r="C7" s="657"/>
      <c r="D7" s="657"/>
      <c r="E7" s="657"/>
      <c r="F7" s="657"/>
      <c r="G7" s="657"/>
      <c r="H7" s="657"/>
      <c r="I7" s="657"/>
      <c r="J7" s="657"/>
      <c r="K7" s="657"/>
      <c r="L7" s="657"/>
      <c r="M7" s="657"/>
      <c r="N7" s="657"/>
      <c r="O7" s="657"/>
      <c r="P7" s="657"/>
      <c r="Q7" s="657"/>
      <c r="R7" s="657"/>
      <c r="S7" s="658"/>
      <c r="T7" s="91"/>
    </row>
    <row r="8" spans="1:27" ht="15" customHeight="1">
      <c r="A8" s="656"/>
      <c r="B8" s="657"/>
      <c r="C8" s="657"/>
      <c r="D8" s="657"/>
      <c r="E8" s="657"/>
      <c r="F8" s="657"/>
      <c r="G8" s="657"/>
      <c r="H8" s="657"/>
      <c r="I8" s="657"/>
      <c r="J8" s="657"/>
      <c r="K8" s="657"/>
      <c r="L8" s="657"/>
      <c r="M8" s="657"/>
      <c r="N8" s="657"/>
      <c r="O8" s="657"/>
      <c r="P8" s="657"/>
      <c r="Q8" s="657"/>
      <c r="R8" s="657"/>
      <c r="S8" s="658"/>
      <c r="T8" s="91"/>
    </row>
    <row r="9" spans="1:27" ht="15" customHeight="1">
      <c r="A9" s="656"/>
      <c r="B9" s="657"/>
      <c r="C9" s="657"/>
      <c r="D9" s="657"/>
      <c r="E9" s="657"/>
      <c r="F9" s="657"/>
      <c r="G9" s="657"/>
      <c r="H9" s="657"/>
      <c r="I9" s="657"/>
      <c r="J9" s="657"/>
      <c r="K9" s="657"/>
      <c r="L9" s="657"/>
      <c r="M9" s="657"/>
      <c r="N9" s="657"/>
      <c r="O9" s="657"/>
      <c r="P9" s="657"/>
      <c r="Q9" s="657"/>
      <c r="R9" s="657"/>
      <c r="S9" s="658"/>
      <c r="T9" s="91"/>
      <c r="X9" s="189"/>
    </row>
    <row r="10" spans="1:27" ht="15" customHeight="1">
      <c r="A10" s="656"/>
      <c r="B10" s="657"/>
      <c r="C10" s="657"/>
      <c r="D10" s="657"/>
      <c r="E10" s="657"/>
      <c r="F10" s="657"/>
      <c r="G10" s="657"/>
      <c r="H10" s="657"/>
      <c r="I10" s="657"/>
      <c r="J10" s="657"/>
      <c r="K10" s="657"/>
      <c r="L10" s="657"/>
      <c r="M10" s="657"/>
      <c r="N10" s="657"/>
      <c r="O10" s="657"/>
      <c r="P10" s="657"/>
      <c r="Q10" s="657"/>
      <c r="R10" s="657"/>
      <c r="S10" s="658"/>
      <c r="T10" s="91"/>
    </row>
    <row r="11" spans="1:27" ht="14.25" customHeight="1">
      <c r="A11" s="656"/>
      <c r="B11" s="657"/>
      <c r="C11" s="657"/>
      <c r="D11" s="657"/>
      <c r="E11" s="657"/>
      <c r="F11" s="657"/>
      <c r="G11" s="657"/>
      <c r="H11" s="657"/>
      <c r="I11" s="657"/>
      <c r="J11" s="657"/>
      <c r="K11" s="657"/>
      <c r="L11" s="657"/>
      <c r="M11" s="657"/>
      <c r="N11" s="657"/>
      <c r="O11" s="657"/>
      <c r="P11" s="657"/>
      <c r="Q11" s="657"/>
      <c r="R11" s="657"/>
      <c r="S11" s="658"/>
    </row>
    <row r="12" spans="1:27" ht="15" customHeight="1">
      <c r="A12" s="656"/>
      <c r="B12" s="657"/>
      <c r="C12" s="657"/>
      <c r="D12" s="657"/>
      <c r="E12" s="657"/>
      <c r="F12" s="657"/>
      <c r="G12" s="657"/>
      <c r="H12" s="657"/>
      <c r="I12" s="657"/>
      <c r="J12" s="657"/>
      <c r="K12" s="657"/>
      <c r="L12" s="657"/>
      <c r="M12" s="657"/>
      <c r="N12" s="657"/>
      <c r="O12" s="657"/>
      <c r="P12" s="657"/>
      <c r="Q12" s="657"/>
      <c r="R12" s="657"/>
      <c r="S12" s="658"/>
    </row>
    <row r="13" spans="1:27" ht="15" customHeight="1">
      <c r="A13" s="656"/>
      <c r="B13" s="657"/>
      <c r="C13" s="657"/>
      <c r="D13" s="657"/>
      <c r="E13" s="657"/>
      <c r="F13" s="657"/>
      <c r="G13" s="657"/>
      <c r="H13" s="657"/>
      <c r="I13" s="657"/>
      <c r="J13" s="657"/>
      <c r="K13" s="657"/>
      <c r="L13" s="657"/>
      <c r="M13" s="657"/>
      <c r="N13" s="657"/>
      <c r="O13" s="657"/>
      <c r="P13" s="657"/>
      <c r="Q13" s="657"/>
      <c r="R13" s="657"/>
      <c r="S13" s="658"/>
    </row>
    <row r="14" spans="1:27" ht="15" customHeight="1">
      <c r="A14" s="656"/>
      <c r="B14" s="657"/>
      <c r="C14" s="657"/>
      <c r="D14" s="657"/>
      <c r="E14" s="657"/>
      <c r="F14" s="657"/>
      <c r="G14" s="657"/>
      <c r="H14" s="657"/>
      <c r="I14" s="657"/>
      <c r="J14" s="657"/>
      <c r="K14" s="657"/>
      <c r="L14" s="657"/>
      <c r="M14" s="657"/>
      <c r="N14" s="657"/>
      <c r="O14" s="657"/>
      <c r="P14" s="657"/>
      <c r="Q14" s="657"/>
      <c r="R14" s="657"/>
      <c r="S14" s="658"/>
    </row>
    <row r="15" spans="1:27" ht="15" customHeight="1">
      <c r="A15" s="656"/>
      <c r="B15" s="657"/>
      <c r="C15" s="657"/>
      <c r="D15" s="657"/>
      <c r="E15" s="657"/>
      <c r="F15" s="657"/>
      <c r="G15" s="657"/>
      <c r="H15" s="657"/>
      <c r="I15" s="657"/>
      <c r="J15" s="657"/>
      <c r="K15" s="657"/>
      <c r="L15" s="657"/>
      <c r="M15" s="657"/>
      <c r="N15" s="657"/>
      <c r="O15" s="657"/>
      <c r="P15" s="657"/>
      <c r="Q15" s="657"/>
      <c r="R15" s="657"/>
      <c r="S15" s="658"/>
    </row>
    <row r="16" spans="1:27" ht="15" customHeight="1">
      <c r="A16" s="656"/>
      <c r="B16" s="657"/>
      <c r="C16" s="657"/>
      <c r="D16" s="657"/>
      <c r="E16" s="657"/>
      <c r="F16" s="657"/>
      <c r="G16" s="657"/>
      <c r="H16" s="657"/>
      <c r="I16" s="657"/>
      <c r="J16" s="657"/>
      <c r="K16" s="657"/>
      <c r="L16" s="657"/>
      <c r="M16" s="657"/>
      <c r="N16" s="657"/>
      <c r="O16" s="657"/>
      <c r="P16" s="657"/>
      <c r="Q16" s="657"/>
      <c r="R16" s="657"/>
      <c r="S16" s="658"/>
    </row>
    <row r="17" spans="1:22" ht="15" customHeight="1">
      <c r="A17" s="656"/>
      <c r="B17" s="657"/>
      <c r="C17" s="657"/>
      <c r="D17" s="657"/>
      <c r="E17" s="657"/>
      <c r="F17" s="657"/>
      <c r="G17" s="657"/>
      <c r="H17" s="657"/>
      <c r="I17" s="657"/>
      <c r="J17" s="657"/>
      <c r="K17" s="657"/>
      <c r="L17" s="657"/>
      <c r="M17" s="657"/>
      <c r="N17" s="657"/>
      <c r="O17" s="657"/>
      <c r="P17" s="657"/>
      <c r="Q17" s="657"/>
      <c r="R17" s="657"/>
      <c r="S17" s="658"/>
    </row>
    <row r="18" spans="1:22" ht="15" customHeight="1">
      <c r="A18" s="666" t="s">
        <v>85</v>
      </c>
      <c r="B18" s="667"/>
      <c r="C18" s="667"/>
      <c r="D18" s="667"/>
      <c r="E18" s="667"/>
      <c r="F18" s="667"/>
      <c r="G18" s="667"/>
      <c r="H18" s="667"/>
      <c r="I18" s="667"/>
      <c r="J18" s="667"/>
      <c r="K18" s="667"/>
      <c r="L18" s="667"/>
      <c r="M18" s="667"/>
      <c r="N18" s="667"/>
      <c r="O18" s="667"/>
      <c r="P18" s="667"/>
      <c r="Q18" s="667"/>
      <c r="R18" s="667"/>
      <c r="S18" s="668"/>
    </row>
    <row r="19" spans="1:22" ht="15" customHeight="1">
      <c r="A19" s="669"/>
      <c r="B19" s="670"/>
      <c r="C19" s="670"/>
      <c r="D19" s="670"/>
      <c r="E19" s="670"/>
      <c r="F19" s="670"/>
      <c r="G19" s="670"/>
      <c r="H19" s="670"/>
      <c r="I19" s="670"/>
      <c r="J19" s="670"/>
      <c r="K19" s="670"/>
      <c r="L19" s="670"/>
      <c r="M19" s="670"/>
      <c r="N19" s="670"/>
      <c r="O19" s="670"/>
      <c r="P19" s="670"/>
      <c r="Q19" s="670"/>
      <c r="R19" s="670"/>
      <c r="S19" s="671"/>
    </row>
    <row r="20" spans="1:22" ht="15" customHeight="1">
      <c r="A20" s="721" t="s">
        <v>287</v>
      </c>
      <c r="B20" s="722"/>
      <c r="C20" s="722"/>
      <c r="D20" s="722"/>
      <c r="E20" s="722"/>
      <c r="F20" s="722"/>
      <c r="G20" s="722"/>
      <c r="H20" s="722"/>
      <c r="I20" s="722"/>
      <c r="J20" s="722"/>
      <c r="K20" s="722"/>
      <c r="L20" s="722"/>
      <c r="M20" s="722"/>
      <c r="N20" s="722"/>
      <c r="O20" s="722"/>
      <c r="P20" s="722"/>
      <c r="Q20" s="722"/>
      <c r="R20" s="722"/>
      <c r="S20" s="723"/>
      <c r="U20" s="196" t="s">
        <v>313</v>
      </c>
    </row>
    <row r="21" spans="1:22" ht="15" customHeight="1">
      <c r="A21" s="653"/>
      <c r="B21" s="654"/>
      <c r="C21" s="654"/>
      <c r="D21" s="654"/>
      <c r="E21" s="654"/>
      <c r="F21" s="654"/>
      <c r="G21" s="654"/>
      <c r="H21" s="654"/>
      <c r="I21" s="654"/>
      <c r="J21" s="654"/>
      <c r="K21" s="654"/>
      <c r="L21" s="654"/>
      <c r="M21" s="654"/>
      <c r="N21" s="654"/>
      <c r="O21" s="654"/>
      <c r="P21" s="654"/>
      <c r="Q21" s="654"/>
      <c r="R21" s="654"/>
      <c r="S21" s="655"/>
      <c r="T21" s="375"/>
      <c r="U21" s="197">
        <f>LEN(A21)</f>
        <v>0</v>
      </c>
      <c r="V21" s="44" t="s">
        <v>315</v>
      </c>
    </row>
    <row r="22" spans="1:22" ht="15" customHeight="1">
      <c r="A22" s="656"/>
      <c r="B22" s="657"/>
      <c r="C22" s="657"/>
      <c r="D22" s="657"/>
      <c r="E22" s="657"/>
      <c r="F22" s="657"/>
      <c r="G22" s="657"/>
      <c r="H22" s="657"/>
      <c r="I22" s="657"/>
      <c r="J22" s="657"/>
      <c r="K22" s="657"/>
      <c r="L22" s="657"/>
      <c r="M22" s="657"/>
      <c r="N22" s="657"/>
      <c r="O22" s="657"/>
      <c r="P22" s="657"/>
      <c r="Q22" s="657"/>
      <c r="R22" s="657"/>
      <c r="S22" s="658"/>
      <c r="T22" s="375"/>
    </row>
    <row r="23" spans="1:22" ht="15" customHeight="1">
      <c r="A23" s="656"/>
      <c r="B23" s="657"/>
      <c r="C23" s="657"/>
      <c r="D23" s="657"/>
      <c r="E23" s="657"/>
      <c r="F23" s="657"/>
      <c r="G23" s="657"/>
      <c r="H23" s="657"/>
      <c r="I23" s="657"/>
      <c r="J23" s="657"/>
      <c r="K23" s="657"/>
      <c r="L23" s="657"/>
      <c r="M23" s="657"/>
      <c r="N23" s="657"/>
      <c r="O23" s="657"/>
      <c r="P23" s="657"/>
      <c r="Q23" s="657"/>
      <c r="R23" s="657"/>
      <c r="S23" s="658"/>
      <c r="T23" s="375"/>
    </row>
    <row r="24" spans="1:22" ht="15" customHeight="1">
      <c r="A24" s="656"/>
      <c r="B24" s="657"/>
      <c r="C24" s="657"/>
      <c r="D24" s="657"/>
      <c r="E24" s="657"/>
      <c r="F24" s="657"/>
      <c r="G24" s="657"/>
      <c r="H24" s="657"/>
      <c r="I24" s="657"/>
      <c r="J24" s="657"/>
      <c r="K24" s="657"/>
      <c r="L24" s="657"/>
      <c r="M24" s="657"/>
      <c r="N24" s="657"/>
      <c r="O24" s="657"/>
      <c r="P24" s="657"/>
      <c r="Q24" s="657"/>
      <c r="R24" s="657"/>
      <c r="S24" s="658"/>
      <c r="T24" s="375"/>
    </row>
    <row r="25" spans="1:22" ht="15" customHeight="1">
      <c r="A25" s="656"/>
      <c r="B25" s="657"/>
      <c r="C25" s="657"/>
      <c r="D25" s="657"/>
      <c r="E25" s="657"/>
      <c r="F25" s="657"/>
      <c r="G25" s="657"/>
      <c r="H25" s="657"/>
      <c r="I25" s="657"/>
      <c r="J25" s="657"/>
      <c r="K25" s="657"/>
      <c r="L25" s="657"/>
      <c r="M25" s="657"/>
      <c r="N25" s="657"/>
      <c r="O25" s="657"/>
      <c r="P25" s="657"/>
      <c r="Q25" s="657"/>
      <c r="R25" s="657"/>
      <c r="S25" s="658"/>
      <c r="T25" s="375"/>
    </row>
    <row r="26" spans="1:22" ht="15" customHeight="1">
      <c r="A26" s="656"/>
      <c r="B26" s="657"/>
      <c r="C26" s="657"/>
      <c r="D26" s="657"/>
      <c r="E26" s="657"/>
      <c r="F26" s="657"/>
      <c r="G26" s="657"/>
      <c r="H26" s="657"/>
      <c r="I26" s="657"/>
      <c r="J26" s="657"/>
      <c r="K26" s="657"/>
      <c r="L26" s="657"/>
      <c r="M26" s="657"/>
      <c r="N26" s="657"/>
      <c r="O26" s="657"/>
      <c r="P26" s="657"/>
      <c r="Q26" s="657"/>
      <c r="R26" s="657"/>
      <c r="S26" s="658"/>
      <c r="T26" s="375"/>
    </row>
    <row r="27" spans="1:22" ht="15" customHeight="1">
      <c r="A27" s="659"/>
      <c r="B27" s="660"/>
      <c r="C27" s="660"/>
      <c r="D27" s="660"/>
      <c r="E27" s="660"/>
      <c r="F27" s="660"/>
      <c r="G27" s="660"/>
      <c r="H27" s="660"/>
      <c r="I27" s="660"/>
      <c r="J27" s="660"/>
      <c r="K27" s="660"/>
      <c r="L27" s="660"/>
      <c r="M27" s="660"/>
      <c r="N27" s="660"/>
      <c r="O27" s="660"/>
      <c r="P27" s="660"/>
      <c r="Q27" s="660"/>
      <c r="R27" s="660"/>
      <c r="S27" s="661"/>
      <c r="T27" s="375"/>
    </row>
    <row r="28" spans="1:22" ht="15" customHeight="1">
      <c r="A28" s="721" t="s">
        <v>420</v>
      </c>
      <c r="B28" s="722"/>
      <c r="C28" s="722"/>
      <c r="D28" s="722"/>
      <c r="E28" s="722"/>
      <c r="F28" s="722"/>
      <c r="G28" s="722"/>
      <c r="H28" s="722"/>
      <c r="I28" s="722"/>
      <c r="J28" s="722"/>
      <c r="K28" s="722"/>
      <c r="L28" s="722"/>
      <c r="M28" s="722"/>
      <c r="N28" s="722"/>
      <c r="O28" s="722"/>
      <c r="P28" s="722"/>
      <c r="Q28" s="722"/>
      <c r="R28" s="722"/>
      <c r="S28" s="723"/>
      <c r="T28" s="200"/>
      <c r="U28" s="196" t="s">
        <v>313</v>
      </c>
    </row>
    <row r="29" spans="1:22" ht="15" customHeight="1">
      <c r="A29" s="653"/>
      <c r="B29" s="654"/>
      <c r="C29" s="654"/>
      <c r="D29" s="654"/>
      <c r="E29" s="654"/>
      <c r="F29" s="654"/>
      <c r="G29" s="654"/>
      <c r="H29" s="654"/>
      <c r="I29" s="654"/>
      <c r="J29" s="654"/>
      <c r="K29" s="654"/>
      <c r="L29" s="654"/>
      <c r="M29" s="654"/>
      <c r="N29" s="654"/>
      <c r="O29" s="654"/>
      <c r="P29" s="654"/>
      <c r="Q29" s="654"/>
      <c r="R29" s="654"/>
      <c r="S29" s="655"/>
      <c r="T29" s="375"/>
      <c r="U29" s="197">
        <f>LEN(A29)</f>
        <v>0</v>
      </c>
      <c r="V29" s="44" t="s">
        <v>315</v>
      </c>
    </row>
    <row r="30" spans="1:22" ht="15" customHeight="1">
      <c r="A30" s="656"/>
      <c r="B30" s="657"/>
      <c r="C30" s="657"/>
      <c r="D30" s="657"/>
      <c r="E30" s="657"/>
      <c r="F30" s="657"/>
      <c r="G30" s="657"/>
      <c r="H30" s="657"/>
      <c r="I30" s="657"/>
      <c r="J30" s="657"/>
      <c r="K30" s="657"/>
      <c r="L30" s="657"/>
      <c r="M30" s="657"/>
      <c r="N30" s="657"/>
      <c r="O30" s="657"/>
      <c r="P30" s="657"/>
      <c r="Q30" s="657"/>
      <c r="R30" s="657"/>
      <c r="S30" s="658"/>
      <c r="T30" s="375"/>
      <c r="U30" s="47"/>
    </row>
    <row r="31" spans="1:22" ht="15" customHeight="1">
      <c r="A31" s="656"/>
      <c r="B31" s="657"/>
      <c r="C31" s="657"/>
      <c r="D31" s="657"/>
      <c r="E31" s="657"/>
      <c r="F31" s="657"/>
      <c r="G31" s="657"/>
      <c r="H31" s="657"/>
      <c r="I31" s="657"/>
      <c r="J31" s="657"/>
      <c r="K31" s="657"/>
      <c r="L31" s="657"/>
      <c r="M31" s="657"/>
      <c r="N31" s="657"/>
      <c r="O31" s="657"/>
      <c r="P31" s="657"/>
      <c r="Q31" s="657"/>
      <c r="R31" s="657"/>
      <c r="S31" s="658"/>
      <c r="T31" s="375"/>
      <c r="U31" s="47"/>
    </row>
    <row r="32" spans="1:22" ht="15" customHeight="1">
      <c r="A32" s="656"/>
      <c r="B32" s="657"/>
      <c r="C32" s="657"/>
      <c r="D32" s="657"/>
      <c r="E32" s="657"/>
      <c r="F32" s="657"/>
      <c r="G32" s="657"/>
      <c r="H32" s="657"/>
      <c r="I32" s="657"/>
      <c r="J32" s="657"/>
      <c r="K32" s="657"/>
      <c r="L32" s="657"/>
      <c r="M32" s="657"/>
      <c r="N32" s="657"/>
      <c r="O32" s="657"/>
      <c r="P32" s="657"/>
      <c r="Q32" s="657"/>
      <c r="R32" s="657"/>
      <c r="S32" s="658"/>
      <c r="T32" s="375"/>
      <c r="U32" s="47"/>
    </row>
    <row r="33" spans="1:30" ht="15" customHeight="1">
      <c r="A33" s="656"/>
      <c r="B33" s="657"/>
      <c r="C33" s="657"/>
      <c r="D33" s="657"/>
      <c r="E33" s="657"/>
      <c r="F33" s="657"/>
      <c r="G33" s="657"/>
      <c r="H33" s="657"/>
      <c r="I33" s="657"/>
      <c r="J33" s="657"/>
      <c r="K33" s="657"/>
      <c r="L33" s="657"/>
      <c r="M33" s="657"/>
      <c r="N33" s="657"/>
      <c r="O33" s="657"/>
      <c r="P33" s="657"/>
      <c r="Q33" s="657"/>
      <c r="R33" s="657"/>
      <c r="S33" s="658"/>
      <c r="T33" s="375"/>
      <c r="U33" s="47"/>
    </row>
    <row r="34" spans="1:30" ht="15" customHeight="1">
      <c r="A34" s="656"/>
      <c r="B34" s="657"/>
      <c r="C34" s="657"/>
      <c r="D34" s="657"/>
      <c r="E34" s="657"/>
      <c r="F34" s="657"/>
      <c r="G34" s="657"/>
      <c r="H34" s="657"/>
      <c r="I34" s="657"/>
      <c r="J34" s="657"/>
      <c r="K34" s="657"/>
      <c r="L34" s="657"/>
      <c r="M34" s="657"/>
      <c r="N34" s="657"/>
      <c r="O34" s="657"/>
      <c r="P34" s="657"/>
      <c r="Q34" s="657"/>
      <c r="R34" s="657"/>
      <c r="S34" s="658"/>
      <c r="T34" s="375"/>
      <c r="U34" s="47"/>
    </row>
    <row r="35" spans="1:30" ht="15" customHeight="1">
      <c r="A35" s="656"/>
      <c r="B35" s="657"/>
      <c r="C35" s="657"/>
      <c r="D35" s="657"/>
      <c r="E35" s="657"/>
      <c r="F35" s="657"/>
      <c r="G35" s="657"/>
      <c r="H35" s="657"/>
      <c r="I35" s="657"/>
      <c r="J35" s="657"/>
      <c r="K35" s="657"/>
      <c r="L35" s="657"/>
      <c r="M35" s="657"/>
      <c r="N35" s="657"/>
      <c r="O35" s="657"/>
      <c r="P35" s="657"/>
      <c r="Q35" s="657"/>
      <c r="R35" s="657"/>
      <c r="S35" s="658"/>
      <c r="T35" s="375"/>
      <c r="U35" s="47"/>
    </row>
    <row r="36" spans="1:30" ht="15" customHeight="1">
      <c r="A36" s="656"/>
      <c r="B36" s="657"/>
      <c r="C36" s="657"/>
      <c r="D36" s="657"/>
      <c r="E36" s="657"/>
      <c r="F36" s="657"/>
      <c r="G36" s="657"/>
      <c r="H36" s="657"/>
      <c r="I36" s="657"/>
      <c r="J36" s="657"/>
      <c r="K36" s="657"/>
      <c r="L36" s="657"/>
      <c r="M36" s="657"/>
      <c r="N36" s="657"/>
      <c r="O36" s="657"/>
      <c r="P36" s="657"/>
      <c r="Q36" s="657"/>
      <c r="R36" s="657"/>
      <c r="S36" s="658"/>
      <c r="T36" s="375"/>
      <c r="U36" s="47"/>
    </row>
    <row r="37" spans="1:30" ht="15" customHeight="1">
      <c r="A37" s="656"/>
      <c r="B37" s="657"/>
      <c r="C37" s="657"/>
      <c r="D37" s="657"/>
      <c r="E37" s="657"/>
      <c r="F37" s="657"/>
      <c r="G37" s="657"/>
      <c r="H37" s="657"/>
      <c r="I37" s="657"/>
      <c r="J37" s="657"/>
      <c r="K37" s="657"/>
      <c r="L37" s="657"/>
      <c r="M37" s="657"/>
      <c r="N37" s="657"/>
      <c r="O37" s="657"/>
      <c r="P37" s="657"/>
      <c r="Q37" s="657"/>
      <c r="R37" s="657"/>
      <c r="S37" s="658"/>
      <c r="T37" s="375"/>
      <c r="U37" s="47"/>
    </row>
    <row r="38" spans="1:30" ht="15" customHeight="1">
      <c r="A38" s="656"/>
      <c r="B38" s="657"/>
      <c r="C38" s="657"/>
      <c r="D38" s="657"/>
      <c r="E38" s="657"/>
      <c r="F38" s="657"/>
      <c r="G38" s="657"/>
      <c r="H38" s="657"/>
      <c r="I38" s="657"/>
      <c r="J38" s="657"/>
      <c r="K38" s="657"/>
      <c r="L38" s="657"/>
      <c r="M38" s="657"/>
      <c r="N38" s="657"/>
      <c r="O38" s="657"/>
      <c r="P38" s="657"/>
      <c r="Q38" s="657"/>
      <c r="R38" s="657"/>
      <c r="S38" s="658"/>
      <c r="T38" s="375"/>
    </row>
    <row r="39" spans="1:30" ht="15" customHeight="1">
      <c r="A39" s="656"/>
      <c r="B39" s="657"/>
      <c r="C39" s="657"/>
      <c r="D39" s="657"/>
      <c r="E39" s="657"/>
      <c r="F39" s="657"/>
      <c r="G39" s="657"/>
      <c r="H39" s="657"/>
      <c r="I39" s="657"/>
      <c r="J39" s="657"/>
      <c r="K39" s="657"/>
      <c r="L39" s="657"/>
      <c r="M39" s="657"/>
      <c r="N39" s="657"/>
      <c r="O39" s="657"/>
      <c r="P39" s="657"/>
      <c r="Q39" s="657"/>
      <c r="R39" s="657"/>
      <c r="S39" s="658"/>
      <c r="T39" s="375"/>
    </row>
    <row r="40" spans="1:30" ht="15" customHeight="1">
      <c r="A40" s="656"/>
      <c r="B40" s="657"/>
      <c r="C40" s="657"/>
      <c r="D40" s="657"/>
      <c r="E40" s="657"/>
      <c r="F40" s="657"/>
      <c r="G40" s="657"/>
      <c r="H40" s="657"/>
      <c r="I40" s="657"/>
      <c r="J40" s="657"/>
      <c r="K40" s="657"/>
      <c r="L40" s="657"/>
      <c r="M40" s="657"/>
      <c r="N40" s="657"/>
      <c r="O40" s="657"/>
      <c r="P40" s="657"/>
      <c r="Q40" s="657"/>
      <c r="R40" s="657"/>
      <c r="S40" s="658"/>
      <c r="T40" s="375"/>
    </row>
    <row r="41" spans="1:30" ht="15" customHeight="1">
      <c r="A41" s="659"/>
      <c r="B41" s="660"/>
      <c r="C41" s="660"/>
      <c r="D41" s="660"/>
      <c r="E41" s="660"/>
      <c r="F41" s="660"/>
      <c r="G41" s="660"/>
      <c r="H41" s="660"/>
      <c r="I41" s="660"/>
      <c r="J41" s="660"/>
      <c r="K41" s="660"/>
      <c r="L41" s="660"/>
      <c r="M41" s="660"/>
      <c r="N41" s="660"/>
      <c r="O41" s="660"/>
      <c r="P41" s="660"/>
      <c r="Q41" s="660"/>
      <c r="R41" s="660"/>
      <c r="S41" s="661"/>
      <c r="T41" s="375"/>
    </row>
    <row r="42" spans="1:30" ht="15" customHeight="1">
      <c r="A42" s="721" t="s">
        <v>288</v>
      </c>
      <c r="B42" s="722"/>
      <c r="C42" s="722"/>
      <c r="D42" s="722"/>
      <c r="E42" s="722"/>
      <c r="F42" s="722"/>
      <c r="G42" s="722"/>
      <c r="H42" s="722"/>
      <c r="I42" s="722"/>
      <c r="J42" s="722"/>
      <c r="K42" s="722"/>
      <c r="L42" s="722"/>
      <c r="M42" s="722"/>
      <c r="N42" s="722"/>
      <c r="O42" s="722"/>
      <c r="P42" s="722"/>
      <c r="Q42" s="722"/>
      <c r="R42" s="722"/>
      <c r="S42" s="723"/>
      <c r="T42" s="200"/>
      <c r="U42" s="196" t="s">
        <v>313</v>
      </c>
    </row>
    <row r="43" spans="1:30" ht="15" customHeight="1">
      <c r="A43" s="653"/>
      <c r="B43" s="654"/>
      <c r="C43" s="654"/>
      <c r="D43" s="654"/>
      <c r="E43" s="654"/>
      <c r="F43" s="654"/>
      <c r="G43" s="654"/>
      <c r="H43" s="654"/>
      <c r="I43" s="654"/>
      <c r="J43" s="654"/>
      <c r="K43" s="654"/>
      <c r="L43" s="654"/>
      <c r="M43" s="654"/>
      <c r="N43" s="654"/>
      <c r="O43" s="654"/>
      <c r="P43" s="654"/>
      <c r="Q43" s="654"/>
      <c r="R43" s="654"/>
      <c r="S43" s="655"/>
      <c r="T43" s="375"/>
      <c r="U43" s="197">
        <f>LEN(A43)</f>
        <v>0</v>
      </c>
      <c r="V43" s="44" t="s">
        <v>315</v>
      </c>
    </row>
    <row r="44" spans="1:30" ht="15" customHeight="1">
      <c r="A44" s="656"/>
      <c r="B44" s="657"/>
      <c r="C44" s="657"/>
      <c r="D44" s="657"/>
      <c r="E44" s="657"/>
      <c r="F44" s="657"/>
      <c r="G44" s="657"/>
      <c r="H44" s="657"/>
      <c r="I44" s="657"/>
      <c r="J44" s="657"/>
      <c r="K44" s="657"/>
      <c r="L44" s="657"/>
      <c r="M44" s="657"/>
      <c r="N44" s="657"/>
      <c r="O44" s="657"/>
      <c r="P44" s="657"/>
      <c r="Q44" s="657"/>
      <c r="R44" s="657"/>
      <c r="S44" s="658"/>
    </row>
    <row r="45" spans="1:30" ht="15" customHeight="1">
      <c r="A45" s="656"/>
      <c r="B45" s="657"/>
      <c r="C45" s="657"/>
      <c r="D45" s="657"/>
      <c r="E45" s="657"/>
      <c r="F45" s="657"/>
      <c r="G45" s="657"/>
      <c r="H45" s="657"/>
      <c r="I45" s="657"/>
      <c r="J45" s="657"/>
      <c r="K45" s="657"/>
      <c r="L45" s="657"/>
      <c r="M45" s="657"/>
      <c r="N45" s="657"/>
      <c r="O45" s="657"/>
      <c r="P45" s="657"/>
      <c r="Q45" s="657"/>
      <c r="R45" s="657"/>
      <c r="S45" s="658"/>
    </row>
    <row r="46" spans="1:30" ht="15" customHeight="1">
      <c r="A46" s="656"/>
      <c r="B46" s="657"/>
      <c r="C46" s="657"/>
      <c r="D46" s="657"/>
      <c r="E46" s="657"/>
      <c r="F46" s="657"/>
      <c r="G46" s="657"/>
      <c r="H46" s="657"/>
      <c r="I46" s="657"/>
      <c r="J46" s="657"/>
      <c r="K46" s="657"/>
      <c r="L46" s="657"/>
      <c r="M46" s="657"/>
      <c r="N46" s="657"/>
      <c r="O46" s="657"/>
      <c r="P46" s="657"/>
      <c r="Q46" s="657"/>
      <c r="R46" s="657"/>
      <c r="S46" s="658"/>
      <c r="V46" s="47"/>
      <c r="W46" s="186"/>
      <c r="X46" s="186"/>
      <c r="Y46" s="732"/>
      <c r="Z46" s="732"/>
      <c r="AA46" s="732"/>
      <c r="AB46" s="732"/>
      <c r="AC46" s="47"/>
      <c r="AD46" s="186"/>
    </row>
    <row r="47" spans="1:30" ht="15" customHeight="1">
      <c r="A47" s="656"/>
      <c r="B47" s="657"/>
      <c r="C47" s="657"/>
      <c r="D47" s="657"/>
      <c r="E47" s="657"/>
      <c r="F47" s="657"/>
      <c r="G47" s="657"/>
      <c r="H47" s="657"/>
      <c r="I47" s="657"/>
      <c r="J47" s="657"/>
      <c r="K47" s="657"/>
      <c r="L47" s="657"/>
      <c r="M47" s="657"/>
      <c r="N47" s="657"/>
      <c r="O47" s="657"/>
      <c r="P47" s="657"/>
      <c r="Q47" s="657"/>
      <c r="R47" s="657"/>
      <c r="S47" s="658"/>
      <c r="V47" s="732"/>
      <c r="W47" s="732"/>
      <c r="X47" s="732"/>
      <c r="Y47" s="732"/>
      <c r="Z47" s="732"/>
      <c r="AA47" s="732"/>
      <c r="AB47" s="732"/>
      <c r="AC47" s="187"/>
      <c r="AD47" s="186"/>
    </row>
    <row r="48" spans="1:30" ht="15" customHeight="1">
      <c r="A48" s="656"/>
      <c r="B48" s="657"/>
      <c r="C48" s="657"/>
      <c r="D48" s="657"/>
      <c r="E48" s="657"/>
      <c r="F48" s="657"/>
      <c r="G48" s="657"/>
      <c r="H48" s="657"/>
      <c r="I48" s="657"/>
      <c r="J48" s="657"/>
      <c r="K48" s="657"/>
      <c r="L48" s="657"/>
      <c r="M48" s="657"/>
      <c r="N48" s="657"/>
      <c r="O48" s="657"/>
      <c r="P48" s="657"/>
      <c r="Q48" s="657"/>
      <c r="R48" s="657"/>
      <c r="S48" s="658"/>
      <c r="V48" s="47"/>
      <c r="W48" s="47"/>
      <c r="X48" s="47"/>
      <c r="Y48" s="47"/>
      <c r="Z48" s="47"/>
      <c r="AA48" s="47"/>
      <c r="AB48" s="47"/>
      <c r="AC48" s="47"/>
      <c r="AD48" s="47"/>
    </row>
    <row r="49" spans="1:30" ht="15" customHeight="1">
      <c r="A49" s="656"/>
      <c r="B49" s="657"/>
      <c r="C49" s="657"/>
      <c r="D49" s="657"/>
      <c r="E49" s="657"/>
      <c r="F49" s="657"/>
      <c r="G49" s="657"/>
      <c r="H49" s="657"/>
      <c r="I49" s="657"/>
      <c r="J49" s="657"/>
      <c r="K49" s="657"/>
      <c r="L49" s="657"/>
      <c r="M49" s="657"/>
      <c r="N49" s="657"/>
      <c r="O49" s="657"/>
      <c r="P49" s="657"/>
      <c r="Q49" s="657"/>
      <c r="R49" s="657"/>
      <c r="S49" s="658"/>
      <c r="V49" s="47"/>
      <c r="W49" s="47"/>
      <c r="X49" s="47"/>
      <c r="Y49" s="47"/>
      <c r="Z49" s="47"/>
      <c r="AA49" s="47"/>
      <c r="AB49" s="47"/>
      <c r="AC49" s="47"/>
      <c r="AD49" s="47"/>
    </row>
    <row r="50" spans="1:30" ht="15" customHeight="1">
      <c r="A50" s="659"/>
      <c r="B50" s="660"/>
      <c r="C50" s="660"/>
      <c r="D50" s="660"/>
      <c r="E50" s="660"/>
      <c r="F50" s="660"/>
      <c r="G50" s="660"/>
      <c r="H50" s="660"/>
      <c r="I50" s="660"/>
      <c r="J50" s="660"/>
      <c r="K50" s="660"/>
      <c r="L50" s="660"/>
      <c r="M50" s="660"/>
      <c r="N50" s="660"/>
      <c r="O50" s="660"/>
      <c r="P50" s="660"/>
      <c r="Q50" s="660"/>
      <c r="R50" s="660"/>
      <c r="S50" s="661"/>
      <c r="V50" s="47"/>
      <c r="W50" s="47"/>
      <c r="X50" s="47"/>
      <c r="Y50" s="47"/>
      <c r="Z50" s="47"/>
      <c r="AA50" s="47"/>
      <c r="AB50" s="47"/>
      <c r="AC50" s="47"/>
      <c r="AD50" s="47"/>
    </row>
  </sheetData>
  <sheetProtection algorithmName="SHA-512" hashValue="TbcpM1o4S1yMOjadaelycKeaOgxvRrGGifDYqbURdZZrqjBL2koA2ATisdbG0pveNqWgKosyRZMY/tMLAzii2Q==" saltValue="GmgjkUirVZsP5qlxHcrzsA==" spinCount="100000" sheet="1" formatCells="0" formatColumns="0" formatRows="0" insertColumns="0" insertRows="0" selectLockedCells="1"/>
  <mergeCells count="12">
    <mergeCell ref="A21:S27"/>
    <mergeCell ref="A2:S3"/>
    <mergeCell ref="U2:AA2"/>
    <mergeCell ref="A4:S17"/>
    <mergeCell ref="A18:S19"/>
    <mergeCell ref="A20:S20"/>
    <mergeCell ref="A28:S28"/>
    <mergeCell ref="A29:S41"/>
    <mergeCell ref="A42:S42"/>
    <mergeCell ref="A43:S50"/>
    <mergeCell ref="Y46:AB46"/>
    <mergeCell ref="V47:AB47"/>
  </mergeCells>
  <phoneticPr fontId="1"/>
  <printOptions horizontalCentered="1"/>
  <pageMargins left="0.31496062992125984" right="0.31496062992125984" top="0.74803149606299213" bottom="0.74803149606299213" header="0.31496062992125984" footer="0.31496062992125984"/>
  <pageSetup paperSize="9" orientation="portrait" r:id="rId1"/>
  <headerFooter>
    <oddFoote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pageSetUpPr fitToPage="1"/>
  </sheetPr>
  <dimension ref="A1:AE52"/>
  <sheetViews>
    <sheetView showGridLines="0" view="pageBreakPreview" zoomScaleNormal="100" zoomScaleSheetLayoutView="100" workbookViewId="0">
      <selection activeCell="A3" sqref="A3:T21"/>
    </sheetView>
  </sheetViews>
  <sheetFormatPr defaultColWidth="8.81640625" defaultRowHeight="13"/>
  <cols>
    <col min="1" max="20" width="4.81640625" style="44" customWidth="1"/>
    <col min="21" max="21" width="7.1796875" style="44" customWidth="1"/>
    <col min="22" max="31" width="8.81640625" style="44" customWidth="1"/>
    <col min="32" max="16384" width="8.81640625" style="44"/>
  </cols>
  <sheetData>
    <row r="1" spans="1:22" ht="15.65" customHeight="1">
      <c r="A1" s="666" t="s">
        <v>421</v>
      </c>
      <c r="B1" s="667"/>
      <c r="C1" s="667"/>
      <c r="D1" s="667"/>
      <c r="E1" s="667"/>
      <c r="F1" s="667"/>
      <c r="G1" s="667"/>
      <c r="H1" s="667"/>
      <c r="I1" s="667"/>
      <c r="J1" s="667"/>
      <c r="K1" s="667"/>
      <c r="L1" s="667"/>
      <c r="M1" s="667"/>
      <c r="N1" s="667"/>
      <c r="O1" s="667"/>
      <c r="P1" s="667"/>
      <c r="Q1" s="667"/>
      <c r="R1" s="667"/>
      <c r="S1" s="667"/>
      <c r="T1" s="668"/>
      <c r="V1" s="46"/>
    </row>
    <row r="2" spans="1:22" ht="25.25" customHeight="1">
      <c r="A2" s="669"/>
      <c r="B2" s="670"/>
      <c r="C2" s="670"/>
      <c r="D2" s="670"/>
      <c r="E2" s="670"/>
      <c r="F2" s="670"/>
      <c r="G2" s="670"/>
      <c r="H2" s="670"/>
      <c r="I2" s="670"/>
      <c r="J2" s="670"/>
      <c r="K2" s="670"/>
      <c r="L2" s="670"/>
      <c r="M2" s="670"/>
      <c r="N2" s="670"/>
      <c r="O2" s="670"/>
      <c r="P2" s="670"/>
      <c r="Q2" s="670"/>
      <c r="R2" s="670"/>
      <c r="S2" s="670"/>
      <c r="T2" s="671"/>
      <c r="V2" s="46"/>
    </row>
    <row r="3" spans="1:22" ht="15" customHeight="1">
      <c r="A3" s="653"/>
      <c r="B3" s="654"/>
      <c r="C3" s="654"/>
      <c r="D3" s="654"/>
      <c r="E3" s="654"/>
      <c r="F3" s="654"/>
      <c r="G3" s="654"/>
      <c r="H3" s="654"/>
      <c r="I3" s="654"/>
      <c r="J3" s="654"/>
      <c r="K3" s="654"/>
      <c r="L3" s="654"/>
      <c r="M3" s="654"/>
      <c r="N3" s="654"/>
      <c r="O3" s="654"/>
      <c r="P3" s="654"/>
      <c r="Q3" s="654"/>
      <c r="R3" s="654"/>
      <c r="S3" s="654"/>
      <c r="T3" s="655"/>
    </row>
    <row r="4" spans="1:22" ht="15" customHeight="1">
      <c r="A4" s="656"/>
      <c r="B4" s="657"/>
      <c r="C4" s="657"/>
      <c r="D4" s="657"/>
      <c r="E4" s="657"/>
      <c r="F4" s="657"/>
      <c r="G4" s="657"/>
      <c r="H4" s="657"/>
      <c r="I4" s="657"/>
      <c r="J4" s="657"/>
      <c r="K4" s="657"/>
      <c r="L4" s="657"/>
      <c r="M4" s="657"/>
      <c r="N4" s="657"/>
      <c r="O4" s="657"/>
      <c r="P4" s="657"/>
      <c r="Q4" s="657"/>
      <c r="R4" s="657"/>
      <c r="S4" s="657"/>
      <c r="T4" s="658"/>
    </row>
    <row r="5" spans="1:22" ht="15" customHeight="1">
      <c r="A5" s="656"/>
      <c r="B5" s="657"/>
      <c r="C5" s="657"/>
      <c r="D5" s="657"/>
      <c r="E5" s="657"/>
      <c r="F5" s="657"/>
      <c r="G5" s="657"/>
      <c r="H5" s="657"/>
      <c r="I5" s="657"/>
      <c r="J5" s="657"/>
      <c r="K5" s="657"/>
      <c r="L5" s="657"/>
      <c r="M5" s="657"/>
      <c r="N5" s="657"/>
      <c r="O5" s="657"/>
      <c r="P5" s="657"/>
      <c r="Q5" s="657"/>
      <c r="R5" s="657"/>
      <c r="S5" s="657"/>
      <c r="T5" s="658"/>
    </row>
    <row r="6" spans="1:22" ht="15" customHeight="1">
      <c r="A6" s="656"/>
      <c r="B6" s="657"/>
      <c r="C6" s="657"/>
      <c r="D6" s="657"/>
      <c r="E6" s="657"/>
      <c r="F6" s="657"/>
      <c r="G6" s="657"/>
      <c r="H6" s="657"/>
      <c r="I6" s="657"/>
      <c r="J6" s="657"/>
      <c r="K6" s="657"/>
      <c r="L6" s="657"/>
      <c r="M6" s="657"/>
      <c r="N6" s="657"/>
      <c r="O6" s="657"/>
      <c r="P6" s="657"/>
      <c r="Q6" s="657"/>
      <c r="R6" s="657"/>
      <c r="S6" s="657"/>
      <c r="T6" s="658"/>
    </row>
    <row r="7" spans="1:22" ht="15" customHeight="1">
      <c r="A7" s="656"/>
      <c r="B7" s="657"/>
      <c r="C7" s="657"/>
      <c r="D7" s="657"/>
      <c r="E7" s="657"/>
      <c r="F7" s="657"/>
      <c r="G7" s="657"/>
      <c r="H7" s="657"/>
      <c r="I7" s="657"/>
      <c r="J7" s="657"/>
      <c r="K7" s="657"/>
      <c r="L7" s="657"/>
      <c r="M7" s="657"/>
      <c r="N7" s="657"/>
      <c r="O7" s="657"/>
      <c r="P7" s="657"/>
      <c r="Q7" s="657"/>
      <c r="R7" s="657"/>
      <c r="S7" s="657"/>
      <c r="T7" s="658"/>
    </row>
    <row r="8" spans="1:22" ht="15" customHeight="1">
      <c r="A8" s="656"/>
      <c r="B8" s="657"/>
      <c r="C8" s="657"/>
      <c r="D8" s="657"/>
      <c r="E8" s="657"/>
      <c r="F8" s="657"/>
      <c r="G8" s="657"/>
      <c r="H8" s="657"/>
      <c r="I8" s="657"/>
      <c r="J8" s="657"/>
      <c r="K8" s="657"/>
      <c r="L8" s="657"/>
      <c r="M8" s="657"/>
      <c r="N8" s="657"/>
      <c r="O8" s="657"/>
      <c r="P8" s="657"/>
      <c r="Q8" s="657"/>
      <c r="R8" s="657"/>
      <c r="S8" s="657"/>
      <c r="T8" s="658"/>
    </row>
    <row r="9" spans="1:22" ht="15" customHeight="1">
      <c r="A9" s="656"/>
      <c r="B9" s="657"/>
      <c r="C9" s="657"/>
      <c r="D9" s="657"/>
      <c r="E9" s="657"/>
      <c r="F9" s="657"/>
      <c r="G9" s="657"/>
      <c r="H9" s="657"/>
      <c r="I9" s="657"/>
      <c r="J9" s="657"/>
      <c r="K9" s="657"/>
      <c r="L9" s="657"/>
      <c r="M9" s="657"/>
      <c r="N9" s="657"/>
      <c r="O9" s="657"/>
      <c r="P9" s="657"/>
      <c r="Q9" s="657"/>
      <c r="R9" s="657"/>
      <c r="S9" s="657"/>
      <c r="T9" s="658"/>
    </row>
    <row r="10" spans="1:22" ht="15" customHeight="1">
      <c r="A10" s="656"/>
      <c r="B10" s="657"/>
      <c r="C10" s="657"/>
      <c r="D10" s="657"/>
      <c r="E10" s="657"/>
      <c r="F10" s="657"/>
      <c r="G10" s="657"/>
      <c r="H10" s="657"/>
      <c r="I10" s="657"/>
      <c r="J10" s="657"/>
      <c r="K10" s="657"/>
      <c r="L10" s="657"/>
      <c r="M10" s="657"/>
      <c r="N10" s="657"/>
      <c r="O10" s="657"/>
      <c r="P10" s="657"/>
      <c r="Q10" s="657"/>
      <c r="R10" s="657"/>
      <c r="S10" s="657"/>
      <c r="T10" s="658"/>
    </row>
    <row r="11" spans="1:22" ht="15" customHeight="1">
      <c r="A11" s="656"/>
      <c r="B11" s="657"/>
      <c r="C11" s="657"/>
      <c r="D11" s="657"/>
      <c r="E11" s="657"/>
      <c r="F11" s="657"/>
      <c r="G11" s="657"/>
      <c r="H11" s="657"/>
      <c r="I11" s="657"/>
      <c r="J11" s="657"/>
      <c r="K11" s="657"/>
      <c r="L11" s="657"/>
      <c r="M11" s="657"/>
      <c r="N11" s="657"/>
      <c r="O11" s="657"/>
      <c r="P11" s="657"/>
      <c r="Q11" s="657"/>
      <c r="R11" s="657"/>
      <c r="S11" s="657"/>
      <c r="T11" s="658"/>
    </row>
    <row r="12" spans="1:22" ht="15" customHeight="1">
      <c r="A12" s="656"/>
      <c r="B12" s="657"/>
      <c r="C12" s="657"/>
      <c r="D12" s="657"/>
      <c r="E12" s="657"/>
      <c r="F12" s="657"/>
      <c r="G12" s="657"/>
      <c r="H12" s="657"/>
      <c r="I12" s="657"/>
      <c r="J12" s="657"/>
      <c r="K12" s="657"/>
      <c r="L12" s="657"/>
      <c r="M12" s="657"/>
      <c r="N12" s="657"/>
      <c r="O12" s="657"/>
      <c r="P12" s="657"/>
      <c r="Q12" s="657"/>
      <c r="R12" s="657"/>
      <c r="S12" s="657"/>
      <c r="T12" s="658"/>
    </row>
    <row r="13" spans="1:22" ht="15" customHeight="1">
      <c r="A13" s="656"/>
      <c r="B13" s="657"/>
      <c r="C13" s="657"/>
      <c r="D13" s="657"/>
      <c r="E13" s="657"/>
      <c r="F13" s="657"/>
      <c r="G13" s="657"/>
      <c r="H13" s="657"/>
      <c r="I13" s="657"/>
      <c r="J13" s="657"/>
      <c r="K13" s="657"/>
      <c r="L13" s="657"/>
      <c r="M13" s="657"/>
      <c r="N13" s="657"/>
      <c r="O13" s="657"/>
      <c r="P13" s="657"/>
      <c r="Q13" s="657"/>
      <c r="R13" s="657"/>
      <c r="S13" s="657"/>
      <c r="T13" s="658"/>
    </row>
    <row r="14" spans="1:22" ht="15" customHeight="1">
      <c r="A14" s="656"/>
      <c r="B14" s="657"/>
      <c r="C14" s="657"/>
      <c r="D14" s="657"/>
      <c r="E14" s="657"/>
      <c r="F14" s="657"/>
      <c r="G14" s="657"/>
      <c r="H14" s="657"/>
      <c r="I14" s="657"/>
      <c r="J14" s="657"/>
      <c r="K14" s="657"/>
      <c r="L14" s="657"/>
      <c r="M14" s="657"/>
      <c r="N14" s="657"/>
      <c r="O14" s="657"/>
      <c r="P14" s="657"/>
      <c r="Q14" s="657"/>
      <c r="R14" s="657"/>
      <c r="S14" s="657"/>
      <c r="T14" s="658"/>
    </row>
    <row r="15" spans="1:22" ht="15" customHeight="1">
      <c r="A15" s="656"/>
      <c r="B15" s="657"/>
      <c r="C15" s="657"/>
      <c r="D15" s="657"/>
      <c r="E15" s="657"/>
      <c r="F15" s="657"/>
      <c r="G15" s="657"/>
      <c r="H15" s="657"/>
      <c r="I15" s="657"/>
      <c r="J15" s="657"/>
      <c r="K15" s="657"/>
      <c r="L15" s="657"/>
      <c r="M15" s="657"/>
      <c r="N15" s="657"/>
      <c r="O15" s="657"/>
      <c r="P15" s="657"/>
      <c r="Q15" s="657"/>
      <c r="R15" s="657"/>
      <c r="S15" s="657"/>
      <c r="T15" s="658"/>
    </row>
    <row r="16" spans="1:22" ht="15" customHeight="1">
      <c r="A16" s="656"/>
      <c r="B16" s="657"/>
      <c r="C16" s="657"/>
      <c r="D16" s="657"/>
      <c r="E16" s="657"/>
      <c r="F16" s="657"/>
      <c r="G16" s="657"/>
      <c r="H16" s="657"/>
      <c r="I16" s="657"/>
      <c r="J16" s="657"/>
      <c r="K16" s="657"/>
      <c r="L16" s="657"/>
      <c r="M16" s="657"/>
      <c r="N16" s="657"/>
      <c r="O16" s="657"/>
      <c r="P16" s="657"/>
      <c r="Q16" s="657"/>
      <c r="R16" s="657"/>
      <c r="S16" s="657"/>
      <c r="T16" s="658"/>
    </row>
    <row r="17" spans="1:31" ht="15" customHeight="1">
      <c r="A17" s="656"/>
      <c r="B17" s="657"/>
      <c r="C17" s="657"/>
      <c r="D17" s="657"/>
      <c r="E17" s="657"/>
      <c r="F17" s="657"/>
      <c r="G17" s="657"/>
      <c r="H17" s="657"/>
      <c r="I17" s="657"/>
      <c r="J17" s="657"/>
      <c r="K17" s="657"/>
      <c r="L17" s="657"/>
      <c r="M17" s="657"/>
      <c r="N17" s="657"/>
      <c r="O17" s="657"/>
      <c r="P17" s="657"/>
      <c r="Q17" s="657"/>
      <c r="R17" s="657"/>
      <c r="S17" s="657"/>
      <c r="T17" s="658"/>
    </row>
    <row r="18" spans="1:31" ht="15" customHeight="1">
      <c r="A18" s="656"/>
      <c r="B18" s="657"/>
      <c r="C18" s="657"/>
      <c r="D18" s="657"/>
      <c r="E18" s="657"/>
      <c r="F18" s="657"/>
      <c r="G18" s="657"/>
      <c r="H18" s="657"/>
      <c r="I18" s="657"/>
      <c r="J18" s="657"/>
      <c r="K18" s="657"/>
      <c r="L18" s="657"/>
      <c r="M18" s="657"/>
      <c r="N18" s="657"/>
      <c r="O18" s="657"/>
      <c r="P18" s="657"/>
      <c r="Q18" s="657"/>
      <c r="R18" s="657"/>
      <c r="S18" s="657"/>
      <c r="T18" s="658"/>
    </row>
    <row r="19" spans="1:31" ht="15" customHeight="1">
      <c r="A19" s="656"/>
      <c r="B19" s="657"/>
      <c r="C19" s="657"/>
      <c r="D19" s="657"/>
      <c r="E19" s="657"/>
      <c r="F19" s="657"/>
      <c r="G19" s="657"/>
      <c r="H19" s="657"/>
      <c r="I19" s="657"/>
      <c r="J19" s="657"/>
      <c r="K19" s="657"/>
      <c r="L19" s="657"/>
      <c r="M19" s="657"/>
      <c r="N19" s="657"/>
      <c r="O19" s="657"/>
      <c r="P19" s="657"/>
      <c r="Q19" s="657"/>
      <c r="R19" s="657"/>
      <c r="S19" s="657"/>
      <c r="T19" s="658"/>
    </row>
    <row r="20" spans="1:31" ht="15" customHeight="1">
      <c r="A20" s="656"/>
      <c r="B20" s="657"/>
      <c r="C20" s="657"/>
      <c r="D20" s="657"/>
      <c r="E20" s="657"/>
      <c r="F20" s="657"/>
      <c r="G20" s="657"/>
      <c r="H20" s="657"/>
      <c r="I20" s="657"/>
      <c r="J20" s="657"/>
      <c r="K20" s="657"/>
      <c r="L20" s="657"/>
      <c r="M20" s="657"/>
      <c r="N20" s="657"/>
      <c r="O20" s="657"/>
      <c r="P20" s="657"/>
      <c r="Q20" s="657"/>
      <c r="R20" s="657"/>
      <c r="S20" s="657"/>
      <c r="T20" s="658"/>
    </row>
    <row r="21" spans="1:31" ht="15" customHeight="1">
      <c r="A21" s="659"/>
      <c r="B21" s="660"/>
      <c r="C21" s="660"/>
      <c r="D21" s="660"/>
      <c r="E21" s="660"/>
      <c r="F21" s="660"/>
      <c r="G21" s="660"/>
      <c r="H21" s="660"/>
      <c r="I21" s="660"/>
      <c r="J21" s="660"/>
      <c r="K21" s="660"/>
      <c r="L21" s="660"/>
      <c r="M21" s="660"/>
      <c r="N21" s="660"/>
      <c r="O21" s="660"/>
      <c r="P21" s="660"/>
      <c r="Q21" s="660"/>
      <c r="R21" s="660"/>
      <c r="S21" s="660"/>
      <c r="T21" s="661"/>
    </row>
    <row r="22" spans="1:31" ht="15" customHeight="1">
      <c r="A22" s="734" t="s">
        <v>301</v>
      </c>
      <c r="B22" s="735"/>
      <c r="C22" s="735"/>
      <c r="D22" s="735"/>
      <c r="E22" s="735"/>
      <c r="F22" s="735"/>
      <c r="G22" s="735"/>
      <c r="H22" s="735"/>
      <c r="I22" s="735"/>
      <c r="J22" s="735"/>
      <c r="K22" s="735"/>
      <c r="L22" s="735"/>
      <c r="M22" s="735"/>
      <c r="N22" s="735"/>
      <c r="O22" s="735"/>
      <c r="P22" s="735"/>
      <c r="Q22" s="735"/>
      <c r="R22" s="735"/>
      <c r="S22" s="735"/>
      <c r="T22" s="736"/>
      <c r="W22" s="47"/>
      <c r="X22" s="47"/>
      <c r="Y22" s="47"/>
      <c r="Z22" s="47"/>
      <c r="AA22" s="47"/>
      <c r="AB22" s="47"/>
      <c r="AC22" s="47"/>
      <c r="AD22" s="47"/>
      <c r="AE22" s="47"/>
    </row>
    <row r="23" spans="1:31" ht="15" customHeight="1">
      <c r="A23" s="737"/>
      <c r="B23" s="738"/>
      <c r="C23" s="738"/>
      <c r="D23" s="738"/>
      <c r="E23" s="738"/>
      <c r="F23" s="738"/>
      <c r="G23" s="738"/>
      <c r="H23" s="738"/>
      <c r="I23" s="738"/>
      <c r="J23" s="738"/>
      <c r="K23" s="738"/>
      <c r="L23" s="738"/>
      <c r="M23" s="738"/>
      <c r="N23" s="738"/>
      <c r="O23" s="738"/>
      <c r="P23" s="738"/>
      <c r="Q23" s="738"/>
      <c r="R23" s="738"/>
      <c r="S23" s="738"/>
      <c r="T23" s="739"/>
      <c r="W23" s="47"/>
      <c r="X23" s="47"/>
      <c r="Y23" s="47"/>
      <c r="Z23" s="47"/>
      <c r="AA23" s="47"/>
      <c r="AB23" s="47"/>
      <c r="AC23" s="47"/>
      <c r="AD23" s="47"/>
      <c r="AE23" s="47"/>
    </row>
    <row r="24" spans="1:31" ht="15" customHeight="1">
      <c r="A24" s="750" t="s">
        <v>303</v>
      </c>
      <c r="B24" s="751"/>
      <c r="C24" s="751"/>
      <c r="D24" s="751"/>
      <c r="E24" s="751"/>
      <c r="F24" s="751"/>
      <c r="G24" s="751"/>
      <c r="H24" s="752"/>
      <c r="I24" s="753" t="s">
        <v>107</v>
      </c>
      <c r="J24" s="754"/>
      <c r="K24" s="754"/>
      <c r="L24" s="755"/>
      <c r="M24" s="753" t="s">
        <v>108</v>
      </c>
      <c r="N24" s="754"/>
      <c r="O24" s="754"/>
      <c r="P24" s="755"/>
      <c r="Q24" s="753" t="s">
        <v>109</v>
      </c>
      <c r="R24" s="754"/>
      <c r="S24" s="754"/>
      <c r="T24" s="755"/>
    </row>
    <row r="25" spans="1:31" ht="13" customHeight="1">
      <c r="A25" s="756" t="s">
        <v>110</v>
      </c>
      <c r="B25" s="756"/>
      <c r="C25" s="756"/>
      <c r="D25" s="756"/>
      <c r="E25" s="756"/>
      <c r="F25" s="756"/>
      <c r="G25" s="756"/>
      <c r="H25" s="756"/>
      <c r="I25" s="761"/>
      <c r="J25" s="761"/>
      <c r="K25" s="761"/>
      <c r="L25" s="761"/>
      <c r="M25" s="757"/>
      <c r="N25" s="757"/>
      <c r="O25" s="757"/>
      <c r="P25" s="757"/>
      <c r="Q25" s="757"/>
      <c r="R25" s="757"/>
      <c r="S25" s="757"/>
      <c r="T25" s="757"/>
    </row>
    <row r="26" spans="1:31" ht="13" customHeight="1">
      <c r="A26" s="756"/>
      <c r="B26" s="756"/>
      <c r="C26" s="756"/>
      <c r="D26" s="756"/>
      <c r="E26" s="756"/>
      <c r="F26" s="756"/>
      <c r="G26" s="756"/>
      <c r="H26" s="756"/>
      <c r="I26" s="761"/>
      <c r="J26" s="761"/>
      <c r="K26" s="761"/>
      <c r="L26" s="761"/>
      <c r="M26" s="757"/>
      <c r="N26" s="757"/>
      <c r="O26" s="757"/>
      <c r="P26" s="757"/>
      <c r="Q26" s="757"/>
      <c r="R26" s="757"/>
      <c r="S26" s="757"/>
      <c r="T26" s="757"/>
    </row>
    <row r="27" spans="1:31" ht="13" customHeight="1">
      <c r="A27" s="756" t="s">
        <v>111</v>
      </c>
      <c r="B27" s="756"/>
      <c r="C27" s="756"/>
      <c r="D27" s="756"/>
      <c r="E27" s="756"/>
      <c r="F27" s="756"/>
      <c r="G27" s="756"/>
      <c r="H27" s="756"/>
      <c r="I27" s="757"/>
      <c r="J27" s="757"/>
      <c r="K27" s="757"/>
      <c r="L27" s="757"/>
      <c r="M27" s="757"/>
      <c r="N27" s="757"/>
      <c r="O27" s="757"/>
      <c r="P27" s="757"/>
      <c r="Q27" s="757"/>
      <c r="R27" s="757"/>
      <c r="S27" s="757"/>
      <c r="T27" s="757"/>
      <c r="V27" s="270"/>
      <c r="W27" s="270"/>
      <c r="X27" s="270"/>
      <c r="Y27" s="270"/>
      <c r="Z27" s="270"/>
      <c r="AA27" s="270"/>
      <c r="AB27" s="270"/>
    </row>
    <row r="28" spans="1:31" ht="13" customHeight="1">
      <c r="A28" s="756"/>
      <c r="B28" s="756"/>
      <c r="C28" s="756"/>
      <c r="D28" s="756"/>
      <c r="E28" s="756"/>
      <c r="F28" s="756"/>
      <c r="G28" s="756"/>
      <c r="H28" s="756"/>
      <c r="I28" s="757"/>
      <c r="J28" s="757"/>
      <c r="K28" s="757"/>
      <c r="L28" s="757"/>
      <c r="M28" s="757"/>
      <c r="N28" s="757"/>
      <c r="O28" s="757"/>
      <c r="P28" s="757"/>
      <c r="Q28" s="757"/>
      <c r="R28" s="757"/>
      <c r="S28" s="757"/>
      <c r="T28" s="757"/>
    </row>
    <row r="29" spans="1:31" ht="15" customHeight="1">
      <c r="A29" s="758" t="s">
        <v>302</v>
      </c>
      <c r="B29" s="758"/>
      <c r="C29" s="758"/>
      <c r="D29" s="758"/>
      <c r="E29" s="758"/>
      <c r="F29" s="758"/>
      <c r="G29" s="758"/>
      <c r="H29" s="758"/>
      <c r="I29" s="758"/>
      <c r="J29" s="758"/>
      <c r="K29" s="758"/>
      <c r="L29" s="758"/>
      <c r="M29" s="758"/>
      <c r="N29" s="758"/>
      <c r="O29" s="758"/>
      <c r="P29" s="758"/>
      <c r="Q29" s="758"/>
      <c r="R29" s="758"/>
      <c r="S29" s="758"/>
      <c r="T29" s="758"/>
      <c r="U29" s="115"/>
    </row>
    <row r="30" spans="1:31" ht="15" customHeight="1">
      <c r="A30" s="759" t="s">
        <v>107</v>
      </c>
      <c r="B30" s="759"/>
      <c r="C30" s="759"/>
      <c r="D30" s="759"/>
      <c r="E30" s="759"/>
      <c r="F30" s="759"/>
      <c r="G30" s="759"/>
      <c r="H30" s="759"/>
      <c r="I30" s="653"/>
      <c r="J30" s="654"/>
      <c r="K30" s="654"/>
      <c r="L30" s="654"/>
      <c r="M30" s="654"/>
      <c r="N30" s="654"/>
      <c r="O30" s="654"/>
      <c r="P30" s="654"/>
      <c r="Q30" s="654"/>
      <c r="R30" s="654"/>
      <c r="S30" s="654"/>
      <c r="T30" s="655"/>
    </row>
    <row r="31" spans="1:31" ht="15" customHeight="1">
      <c r="A31" s="759"/>
      <c r="B31" s="759"/>
      <c r="C31" s="759"/>
      <c r="D31" s="759"/>
      <c r="E31" s="759"/>
      <c r="F31" s="759"/>
      <c r="G31" s="759"/>
      <c r="H31" s="759"/>
      <c r="I31" s="659"/>
      <c r="J31" s="660"/>
      <c r="K31" s="660"/>
      <c r="L31" s="660"/>
      <c r="M31" s="660"/>
      <c r="N31" s="660"/>
      <c r="O31" s="660"/>
      <c r="P31" s="660"/>
      <c r="Q31" s="660"/>
      <c r="R31" s="660"/>
      <c r="S31" s="660"/>
      <c r="T31" s="661"/>
    </row>
    <row r="32" spans="1:31" ht="15" customHeight="1">
      <c r="A32" s="759" t="s">
        <v>108</v>
      </c>
      <c r="B32" s="759"/>
      <c r="C32" s="759"/>
      <c r="D32" s="759"/>
      <c r="E32" s="759"/>
      <c r="F32" s="759"/>
      <c r="G32" s="759"/>
      <c r="H32" s="759"/>
      <c r="I32" s="762"/>
      <c r="J32" s="762"/>
      <c r="K32" s="762"/>
      <c r="L32" s="762"/>
      <c r="M32" s="762"/>
      <c r="N32" s="762"/>
      <c r="O32" s="762"/>
      <c r="P32" s="762"/>
      <c r="Q32" s="762"/>
      <c r="R32" s="762"/>
      <c r="S32" s="762"/>
      <c r="T32" s="762"/>
    </row>
    <row r="33" spans="1:31" ht="15" customHeight="1">
      <c r="A33" s="759"/>
      <c r="B33" s="759"/>
      <c r="C33" s="759"/>
      <c r="D33" s="759"/>
      <c r="E33" s="759"/>
      <c r="F33" s="759"/>
      <c r="G33" s="759"/>
      <c r="H33" s="759"/>
      <c r="I33" s="762"/>
      <c r="J33" s="762"/>
      <c r="K33" s="762"/>
      <c r="L33" s="762"/>
      <c r="M33" s="762"/>
      <c r="N33" s="762"/>
      <c r="O33" s="762"/>
      <c r="P33" s="762"/>
      <c r="Q33" s="762"/>
      <c r="R33" s="762"/>
      <c r="S33" s="762"/>
      <c r="T33" s="762"/>
    </row>
    <row r="34" spans="1:31" ht="15" customHeight="1">
      <c r="A34" s="759" t="s">
        <v>109</v>
      </c>
      <c r="B34" s="759"/>
      <c r="C34" s="759"/>
      <c r="D34" s="759"/>
      <c r="E34" s="759"/>
      <c r="F34" s="759"/>
      <c r="G34" s="759"/>
      <c r="H34" s="759"/>
      <c r="I34" s="762"/>
      <c r="J34" s="762"/>
      <c r="K34" s="762"/>
      <c r="L34" s="762"/>
      <c r="M34" s="762"/>
      <c r="N34" s="762"/>
      <c r="O34" s="762"/>
      <c r="P34" s="762"/>
      <c r="Q34" s="762"/>
      <c r="R34" s="762"/>
      <c r="S34" s="762"/>
      <c r="T34" s="762"/>
    </row>
    <row r="35" spans="1:31" ht="15" customHeight="1">
      <c r="A35" s="759"/>
      <c r="B35" s="759"/>
      <c r="C35" s="759"/>
      <c r="D35" s="759"/>
      <c r="E35" s="759"/>
      <c r="F35" s="759"/>
      <c r="G35" s="759"/>
      <c r="H35" s="759"/>
      <c r="I35" s="762"/>
      <c r="J35" s="762"/>
      <c r="K35" s="762"/>
      <c r="L35" s="762"/>
      <c r="M35" s="762"/>
      <c r="N35" s="762"/>
      <c r="O35" s="762"/>
      <c r="P35" s="762"/>
      <c r="Q35" s="762"/>
      <c r="R35" s="762"/>
      <c r="S35" s="762"/>
      <c r="T35" s="762"/>
    </row>
    <row r="36" spans="1:31" ht="15" customHeight="1">
      <c r="A36" s="734" t="s">
        <v>304</v>
      </c>
      <c r="B36" s="735"/>
      <c r="C36" s="735"/>
      <c r="D36" s="735"/>
      <c r="E36" s="735"/>
      <c r="F36" s="735"/>
      <c r="G36" s="735"/>
      <c r="H36" s="735"/>
      <c r="I36" s="735"/>
      <c r="J36" s="735"/>
      <c r="K36" s="735"/>
      <c r="L36" s="735"/>
      <c r="M36" s="735"/>
      <c r="N36" s="735"/>
      <c r="O36" s="735"/>
      <c r="P36" s="735"/>
      <c r="Q36" s="735"/>
      <c r="R36" s="735"/>
      <c r="S36" s="735"/>
      <c r="T36" s="736"/>
      <c r="W36" s="47"/>
      <c r="X36" s="47"/>
      <c r="Y36" s="47"/>
      <c r="Z36" s="47"/>
      <c r="AA36" s="47"/>
      <c r="AB36" s="47"/>
      <c r="AC36" s="47"/>
      <c r="AD36" s="47"/>
      <c r="AE36" s="47"/>
    </row>
    <row r="37" spans="1:31" ht="15" customHeight="1">
      <c r="A37" s="737"/>
      <c r="B37" s="738"/>
      <c r="C37" s="738"/>
      <c r="D37" s="738"/>
      <c r="E37" s="738"/>
      <c r="F37" s="738"/>
      <c r="G37" s="738"/>
      <c r="H37" s="738"/>
      <c r="I37" s="738"/>
      <c r="J37" s="738"/>
      <c r="K37" s="738"/>
      <c r="L37" s="738"/>
      <c r="M37" s="738"/>
      <c r="N37" s="738"/>
      <c r="O37" s="738"/>
      <c r="P37" s="738"/>
      <c r="Q37" s="738"/>
      <c r="R37" s="738"/>
      <c r="S37" s="738"/>
      <c r="T37" s="739"/>
      <c r="W37" s="47"/>
      <c r="X37" s="47"/>
      <c r="Y37" s="47"/>
      <c r="Z37" s="47"/>
      <c r="AA37" s="47"/>
      <c r="AB37" s="47"/>
      <c r="AC37" s="47"/>
      <c r="AD37" s="47"/>
      <c r="AE37" s="47"/>
    </row>
    <row r="38" spans="1:31" s="117" customFormat="1" ht="15" customHeight="1">
      <c r="A38" s="116" t="s">
        <v>100</v>
      </c>
      <c r="B38" s="740" t="s">
        <v>101</v>
      </c>
      <c r="C38" s="740"/>
      <c r="D38" s="741"/>
      <c r="E38" s="760" t="s">
        <v>422</v>
      </c>
      <c r="F38" s="740"/>
      <c r="G38" s="740"/>
      <c r="H38" s="740"/>
      <c r="I38" s="740"/>
      <c r="J38" s="760" t="s">
        <v>88</v>
      </c>
      <c r="K38" s="740"/>
      <c r="L38" s="740"/>
      <c r="M38" s="740"/>
      <c r="N38" s="740"/>
      <c r="O38" s="740"/>
      <c r="P38" s="740"/>
      <c r="Q38" s="740"/>
      <c r="R38" s="740"/>
      <c r="S38" s="740"/>
      <c r="T38" s="741"/>
      <c r="W38" s="118"/>
      <c r="X38" s="118"/>
      <c r="Y38" s="118"/>
      <c r="Z38" s="118"/>
      <c r="AA38" s="118"/>
      <c r="AB38" s="118"/>
      <c r="AC38" s="118"/>
      <c r="AD38" s="118"/>
      <c r="AE38" s="118"/>
    </row>
    <row r="39" spans="1:31" ht="15" customHeight="1">
      <c r="A39" s="554"/>
      <c r="B39" s="742"/>
      <c r="C39" s="742"/>
      <c r="D39" s="743"/>
      <c r="E39" s="554"/>
      <c r="F39" s="742"/>
      <c r="G39" s="742"/>
      <c r="H39" s="742"/>
      <c r="I39" s="742"/>
      <c r="J39" s="653"/>
      <c r="K39" s="654"/>
      <c r="L39" s="654"/>
      <c r="M39" s="654"/>
      <c r="N39" s="654"/>
      <c r="O39" s="654"/>
      <c r="P39" s="654"/>
      <c r="Q39" s="654"/>
      <c r="R39" s="654"/>
      <c r="S39" s="654"/>
      <c r="T39" s="655"/>
      <c r="W39" s="47"/>
      <c r="X39" s="47"/>
      <c r="Y39" s="47"/>
      <c r="Z39" s="47"/>
      <c r="AA39" s="47"/>
      <c r="AB39" s="47"/>
      <c r="AC39" s="47"/>
      <c r="AD39" s="47"/>
      <c r="AE39" s="47"/>
    </row>
    <row r="40" spans="1:31" ht="15" customHeight="1">
      <c r="A40" s="744"/>
      <c r="B40" s="745"/>
      <c r="C40" s="745"/>
      <c r="D40" s="746"/>
      <c r="E40" s="744"/>
      <c r="F40" s="745"/>
      <c r="G40" s="745"/>
      <c r="H40" s="745"/>
      <c r="I40" s="745"/>
      <c r="J40" s="656"/>
      <c r="K40" s="657"/>
      <c r="L40" s="657"/>
      <c r="M40" s="657"/>
      <c r="N40" s="657"/>
      <c r="O40" s="657"/>
      <c r="P40" s="657"/>
      <c r="Q40" s="657"/>
      <c r="R40" s="657"/>
      <c r="S40" s="657"/>
      <c r="T40" s="658"/>
      <c r="W40" s="47"/>
      <c r="X40" s="47"/>
      <c r="Y40" s="47"/>
      <c r="Z40" s="47"/>
      <c r="AA40" s="47"/>
      <c r="AB40" s="47"/>
      <c r="AC40" s="47"/>
      <c r="AD40" s="47"/>
      <c r="AE40" s="47"/>
    </row>
    <row r="41" spans="1:31" ht="15" customHeight="1">
      <c r="A41" s="744"/>
      <c r="B41" s="745"/>
      <c r="C41" s="745"/>
      <c r="D41" s="746"/>
      <c r="E41" s="744"/>
      <c r="F41" s="745"/>
      <c r="G41" s="745"/>
      <c r="H41" s="745"/>
      <c r="I41" s="745"/>
      <c r="J41" s="656"/>
      <c r="K41" s="657"/>
      <c r="L41" s="657"/>
      <c r="M41" s="657"/>
      <c r="N41" s="657"/>
      <c r="O41" s="657"/>
      <c r="P41" s="657"/>
      <c r="Q41" s="657"/>
      <c r="R41" s="657"/>
      <c r="S41" s="657"/>
      <c r="T41" s="658"/>
      <c r="W41" s="47"/>
      <c r="X41" s="47"/>
      <c r="Y41" s="47"/>
      <c r="Z41" s="47"/>
      <c r="AA41" s="47"/>
      <c r="AB41" s="47"/>
      <c r="AC41" s="47"/>
      <c r="AD41" s="47"/>
      <c r="AE41" s="47"/>
    </row>
    <row r="42" spans="1:31" ht="15" customHeight="1">
      <c r="A42" s="747"/>
      <c r="B42" s="748"/>
      <c r="C42" s="748"/>
      <c r="D42" s="749"/>
      <c r="E42" s="747"/>
      <c r="F42" s="748"/>
      <c r="G42" s="748"/>
      <c r="H42" s="748"/>
      <c r="I42" s="748"/>
      <c r="J42" s="659"/>
      <c r="K42" s="660"/>
      <c r="L42" s="660"/>
      <c r="M42" s="660"/>
      <c r="N42" s="660"/>
      <c r="O42" s="660"/>
      <c r="P42" s="660"/>
      <c r="Q42" s="660"/>
      <c r="R42" s="660"/>
      <c r="S42" s="660"/>
      <c r="T42" s="661"/>
      <c r="W42" s="47"/>
      <c r="X42" s="47"/>
      <c r="Y42" s="47"/>
      <c r="Z42" s="47"/>
      <c r="AA42" s="47"/>
      <c r="AB42" s="47"/>
      <c r="AC42" s="47"/>
      <c r="AD42" s="47"/>
      <c r="AE42" s="47"/>
    </row>
    <row r="43" spans="1:31" s="117" customFormat="1" ht="15" customHeight="1">
      <c r="A43" s="119" t="s">
        <v>102</v>
      </c>
      <c r="B43" s="740" t="s">
        <v>101</v>
      </c>
      <c r="C43" s="740"/>
      <c r="D43" s="741"/>
      <c r="E43" s="760" t="s">
        <v>422</v>
      </c>
      <c r="F43" s="740"/>
      <c r="G43" s="740"/>
      <c r="H43" s="740"/>
      <c r="I43" s="740"/>
      <c r="J43" s="760" t="s">
        <v>88</v>
      </c>
      <c r="K43" s="740"/>
      <c r="L43" s="740"/>
      <c r="M43" s="740"/>
      <c r="N43" s="740"/>
      <c r="O43" s="740"/>
      <c r="P43" s="740"/>
      <c r="Q43" s="740"/>
      <c r="R43" s="740"/>
      <c r="S43" s="740"/>
      <c r="T43" s="741"/>
    </row>
    <row r="44" spans="1:31" ht="15" customHeight="1">
      <c r="A44" s="554"/>
      <c r="B44" s="742"/>
      <c r="C44" s="742"/>
      <c r="D44" s="743"/>
      <c r="E44" s="554"/>
      <c r="F44" s="742"/>
      <c r="G44" s="742"/>
      <c r="H44" s="742"/>
      <c r="I44" s="742"/>
      <c r="J44" s="653"/>
      <c r="K44" s="654"/>
      <c r="L44" s="654"/>
      <c r="M44" s="654"/>
      <c r="N44" s="654"/>
      <c r="O44" s="654"/>
      <c r="P44" s="654"/>
      <c r="Q44" s="654"/>
      <c r="R44" s="654"/>
      <c r="S44" s="654"/>
      <c r="T44" s="655"/>
    </row>
    <row r="45" spans="1:31" ht="15" customHeight="1">
      <c r="A45" s="744"/>
      <c r="B45" s="745"/>
      <c r="C45" s="745"/>
      <c r="D45" s="746"/>
      <c r="E45" s="744"/>
      <c r="F45" s="745"/>
      <c r="G45" s="745"/>
      <c r="H45" s="745"/>
      <c r="I45" s="745"/>
      <c r="J45" s="656"/>
      <c r="K45" s="657"/>
      <c r="L45" s="657"/>
      <c r="M45" s="657"/>
      <c r="N45" s="657"/>
      <c r="O45" s="657"/>
      <c r="P45" s="657"/>
      <c r="Q45" s="657"/>
      <c r="R45" s="657"/>
      <c r="S45" s="657"/>
      <c r="T45" s="658"/>
    </row>
    <row r="46" spans="1:31" ht="15" customHeight="1">
      <c r="A46" s="744"/>
      <c r="B46" s="745"/>
      <c r="C46" s="745"/>
      <c r="D46" s="746"/>
      <c r="E46" s="744"/>
      <c r="F46" s="745"/>
      <c r="G46" s="745"/>
      <c r="H46" s="745"/>
      <c r="I46" s="745"/>
      <c r="J46" s="656"/>
      <c r="K46" s="657"/>
      <c r="L46" s="657"/>
      <c r="M46" s="657"/>
      <c r="N46" s="657"/>
      <c r="O46" s="657"/>
      <c r="P46" s="657"/>
      <c r="Q46" s="657"/>
      <c r="R46" s="657"/>
      <c r="S46" s="657"/>
      <c r="T46" s="658"/>
    </row>
    <row r="47" spans="1:31" ht="15" customHeight="1">
      <c r="A47" s="747"/>
      <c r="B47" s="748"/>
      <c r="C47" s="748"/>
      <c r="D47" s="749"/>
      <c r="E47" s="747"/>
      <c r="F47" s="748"/>
      <c r="G47" s="748"/>
      <c r="H47" s="748"/>
      <c r="I47" s="748"/>
      <c r="J47" s="659"/>
      <c r="K47" s="660"/>
      <c r="L47" s="660"/>
      <c r="M47" s="660"/>
      <c r="N47" s="660"/>
      <c r="O47" s="660"/>
      <c r="P47" s="660"/>
      <c r="Q47" s="660"/>
      <c r="R47" s="660"/>
      <c r="S47" s="660"/>
      <c r="T47" s="661"/>
    </row>
    <row r="48" spans="1:31" ht="15" customHeight="1">
      <c r="A48" s="116" t="s">
        <v>103</v>
      </c>
      <c r="B48" s="740" t="s">
        <v>101</v>
      </c>
      <c r="C48" s="740"/>
      <c r="D48" s="741"/>
      <c r="E48" s="760" t="s">
        <v>422</v>
      </c>
      <c r="F48" s="740"/>
      <c r="G48" s="740"/>
      <c r="H48" s="740"/>
      <c r="I48" s="740"/>
      <c r="J48" s="760" t="s">
        <v>88</v>
      </c>
      <c r="K48" s="740"/>
      <c r="L48" s="740"/>
      <c r="M48" s="740"/>
      <c r="N48" s="740"/>
      <c r="O48" s="740"/>
      <c r="P48" s="740"/>
      <c r="Q48" s="740"/>
      <c r="R48" s="740"/>
      <c r="S48" s="740"/>
      <c r="T48" s="741"/>
    </row>
    <row r="49" spans="1:20" ht="15" customHeight="1">
      <c r="A49" s="554"/>
      <c r="B49" s="742"/>
      <c r="C49" s="742"/>
      <c r="D49" s="743"/>
      <c r="E49" s="554"/>
      <c r="F49" s="742"/>
      <c r="G49" s="742"/>
      <c r="H49" s="742"/>
      <c r="I49" s="742"/>
      <c r="J49" s="653"/>
      <c r="K49" s="654"/>
      <c r="L49" s="654"/>
      <c r="M49" s="654"/>
      <c r="N49" s="654"/>
      <c r="O49" s="654"/>
      <c r="P49" s="654"/>
      <c r="Q49" s="654"/>
      <c r="R49" s="654"/>
      <c r="S49" s="654"/>
      <c r="T49" s="655"/>
    </row>
    <row r="50" spans="1:20" ht="15" customHeight="1">
      <c r="A50" s="744"/>
      <c r="B50" s="745"/>
      <c r="C50" s="745"/>
      <c r="D50" s="746"/>
      <c r="E50" s="744"/>
      <c r="F50" s="745"/>
      <c r="G50" s="745"/>
      <c r="H50" s="745"/>
      <c r="I50" s="745"/>
      <c r="J50" s="656"/>
      <c r="K50" s="657"/>
      <c r="L50" s="657"/>
      <c r="M50" s="657"/>
      <c r="N50" s="657"/>
      <c r="O50" s="657"/>
      <c r="P50" s="657"/>
      <c r="Q50" s="657"/>
      <c r="R50" s="657"/>
      <c r="S50" s="657"/>
      <c r="T50" s="658"/>
    </row>
    <row r="51" spans="1:20" ht="15" customHeight="1">
      <c r="A51" s="744"/>
      <c r="B51" s="745"/>
      <c r="C51" s="745"/>
      <c r="D51" s="746"/>
      <c r="E51" s="744"/>
      <c r="F51" s="745"/>
      <c r="G51" s="745"/>
      <c r="H51" s="745"/>
      <c r="I51" s="745"/>
      <c r="J51" s="656"/>
      <c r="K51" s="657"/>
      <c r="L51" s="657"/>
      <c r="M51" s="657"/>
      <c r="N51" s="657"/>
      <c r="O51" s="657"/>
      <c r="P51" s="657"/>
      <c r="Q51" s="657"/>
      <c r="R51" s="657"/>
      <c r="S51" s="657"/>
      <c r="T51" s="658"/>
    </row>
    <row r="52" spans="1:20">
      <c r="A52" s="747"/>
      <c r="B52" s="748"/>
      <c r="C52" s="748"/>
      <c r="D52" s="749"/>
      <c r="E52" s="747"/>
      <c r="F52" s="748"/>
      <c r="G52" s="748"/>
      <c r="H52" s="748"/>
      <c r="I52" s="748"/>
      <c r="J52" s="659"/>
      <c r="K52" s="660"/>
      <c r="L52" s="660"/>
      <c r="M52" s="660"/>
      <c r="N52" s="660"/>
      <c r="O52" s="660"/>
      <c r="P52" s="660"/>
      <c r="Q52" s="660"/>
      <c r="R52" s="660"/>
      <c r="S52" s="660"/>
      <c r="T52" s="661"/>
    </row>
  </sheetData>
  <sheetProtection algorithmName="SHA-512" hashValue="hbiJtdhkuxsUHXu1eQYdWyR5N4XEXMfygM07rpPEczRvOprtob1DS2fQGdwUfUIl58ncnzDw1MJ/4+KYieA+Yg==" saltValue="wZpyP746J7IhDt+7r2b3hg==" spinCount="100000" sheet="1" formatCells="0" formatRows="0" insertRows="0" deleteRows="0" selectLockedCells="1"/>
  <mergeCells count="41">
    <mergeCell ref="J48:T48"/>
    <mergeCell ref="E49:I52"/>
    <mergeCell ref="J49:T52"/>
    <mergeCell ref="M25:P26"/>
    <mergeCell ref="I25:L26"/>
    <mergeCell ref="I34:T35"/>
    <mergeCell ref="I32:T33"/>
    <mergeCell ref="I30:T31"/>
    <mergeCell ref="I27:L28"/>
    <mergeCell ref="A49:D52"/>
    <mergeCell ref="A44:D47"/>
    <mergeCell ref="A36:T37"/>
    <mergeCell ref="A29:T29"/>
    <mergeCell ref="A34:H35"/>
    <mergeCell ref="A32:H33"/>
    <mergeCell ref="A30:H31"/>
    <mergeCell ref="E38:I38"/>
    <mergeCell ref="J38:T38"/>
    <mergeCell ref="E39:I42"/>
    <mergeCell ref="J39:T42"/>
    <mergeCell ref="E43:I43"/>
    <mergeCell ref="J43:T43"/>
    <mergeCell ref="E44:I47"/>
    <mergeCell ref="J44:T47"/>
    <mergeCell ref="E48:I48"/>
    <mergeCell ref="A1:T2"/>
    <mergeCell ref="A22:T23"/>
    <mergeCell ref="B38:D38"/>
    <mergeCell ref="B43:D43"/>
    <mergeCell ref="B48:D48"/>
    <mergeCell ref="A39:D42"/>
    <mergeCell ref="A3:T21"/>
    <mergeCell ref="A24:H24"/>
    <mergeCell ref="I24:L24"/>
    <mergeCell ref="M24:P24"/>
    <mergeCell ref="Q24:T24"/>
    <mergeCell ref="A25:H26"/>
    <mergeCell ref="A27:H28"/>
    <mergeCell ref="Q27:T28"/>
    <mergeCell ref="M27:P28"/>
    <mergeCell ref="Q25:T26"/>
  </mergeCells>
  <phoneticPr fontId="1"/>
  <printOptions horizontalCentered="1"/>
  <pageMargins left="0.31496062992125984" right="0.31496062992125984" top="0.74803149606299213" bottom="0.74803149606299213" header="0.31496062992125984" footer="0.31496062992125984"/>
  <pageSetup paperSize="9" orientation="portrait" r:id="rId1"/>
  <headerFooter>
    <oddFoote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46"/>
  <sheetViews>
    <sheetView showGridLines="0" view="pageBreakPreview" zoomScaleNormal="100" zoomScaleSheetLayoutView="100" workbookViewId="0">
      <selection activeCell="A5" sqref="A5:R46"/>
    </sheetView>
  </sheetViews>
  <sheetFormatPr defaultColWidth="8.81640625" defaultRowHeight="13"/>
  <cols>
    <col min="1" max="18" width="5.453125" style="44" customWidth="1"/>
    <col min="19" max="27" width="8.81640625" style="44" customWidth="1"/>
    <col min="28" max="16384" width="8.81640625" style="44"/>
  </cols>
  <sheetData>
    <row r="1" spans="1:26" ht="27.65" customHeight="1">
      <c r="A1" s="45" t="s">
        <v>289</v>
      </c>
      <c r="U1" s="46"/>
    </row>
    <row r="2" spans="1:26" ht="15" customHeight="1">
      <c r="A2" s="666" t="s">
        <v>317</v>
      </c>
      <c r="B2" s="667"/>
      <c r="C2" s="667"/>
      <c r="D2" s="667"/>
      <c r="E2" s="667"/>
      <c r="F2" s="667"/>
      <c r="G2" s="667"/>
      <c r="H2" s="667"/>
      <c r="I2" s="667"/>
      <c r="J2" s="667"/>
      <c r="K2" s="667"/>
      <c r="L2" s="667"/>
      <c r="M2" s="667"/>
      <c r="N2" s="667"/>
      <c r="O2" s="667"/>
      <c r="P2" s="667"/>
      <c r="Q2" s="667"/>
      <c r="R2" s="668"/>
      <c r="S2" s="91"/>
      <c r="T2" s="763"/>
      <c r="U2" s="763"/>
      <c r="V2" s="763"/>
      <c r="W2" s="763"/>
      <c r="X2" s="763"/>
      <c r="Y2" s="763"/>
      <c r="Z2" s="763"/>
    </row>
    <row r="3" spans="1:26" ht="11" customHeight="1">
      <c r="A3" s="712"/>
      <c r="B3" s="713"/>
      <c r="C3" s="713"/>
      <c r="D3" s="713"/>
      <c r="E3" s="713"/>
      <c r="F3" s="713"/>
      <c r="G3" s="713"/>
      <c r="H3" s="713"/>
      <c r="I3" s="713"/>
      <c r="J3" s="713"/>
      <c r="K3" s="713"/>
      <c r="L3" s="713"/>
      <c r="M3" s="713"/>
      <c r="N3" s="713"/>
      <c r="O3" s="713"/>
      <c r="P3" s="713"/>
      <c r="Q3" s="713"/>
      <c r="R3" s="714"/>
      <c r="S3" s="91"/>
      <c r="T3" s="91"/>
      <c r="U3" s="91"/>
      <c r="V3" s="91"/>
      <c r="W3" s="91"/>
      <c r="X3" s="91"/>
      <c r="Y3" s="91"/>
      <c r="Z3" s="91"/>
    </row>
    <row r="4" spans="1:26" ht="75" customHeight="1">
      <c r="A4" s="768" t="s">
        <v>423</v>
      </c>
      <c r="B4" s="769"/>
      <c r="C4" s="769"/>
      <c r="D4" s="769"/>
      <c r="E4" s="769"/>
      <c r="F4" s="769"/>
      <c r="G4" s="769"/>
      <c r="H4" s="769"/>
      <c r="I4" s="769"/>
      <c r="J4" s="769"/>
      <c r="K4" s="769"/>
      <c r="L4" s="769"/>
      <c r="M4" s="769"/>
      <c r="N4" s="769"/>
      <c r="O4" s="769"/>
      <c r="P4" s="769"/>
      <c r="Q4" s="769"/>
      <c r="R4" s="770"/>
      <c r="S4" s="91"/>
      <c r="T4" s="91"/>
      <c r="U4" s="91"/>
      <c r="V4" s="91"/>
      <c r="W4" s="91"/>
      <c r="X4" s="91"/>
      <c r="Y4" s="91"/>
      <c r="Z4" s="91"/>
    </row>
    <row r="5" spans="1:26" ht="15" customHeight="1">
      <c r="A5" s="764"/>
      <c r="B5" s="716"/>
      <c r="C5" s="716"/>
      <c r="D5" s="716"/>
      <c r="E5" s="716"/>
      <c r="F5" s="716"/>
      <c r="G5" s="716"/>
      <c r="H5" s="716"/>
      <c r="I5" s="716"/>
      <c r="J5" s="716"/>
      <c r="K5" s="716"/>
      <c r="L5" s="716"/>
      <c r="M5" s="716"/>
      <c r="N5" s="716"/>
      <c r="O5" s="716"/>
      <c r="P5" s="716"/>
      <c r="Q5" s="716"/>
      <c r="R5" s="717"/>
      <c r="S5" s="91"/>
      <c r="T5" s="91"/>
      <c r="U5" s="91"/>
      <c r="V5" s="91"/>
      <c r="W5" s="91"/>
      <c r="X5" s="91"/>
      <c r="Y5" s="91"/>
      <c r="Z5" s="91"/>
    </row>
    <row r="6" spans="1:26" ht="15" customHeight="1">
      <c r="A6" s="718"/>
      <c r="B6" s="719"/>
      <c r="C6" s="719"/>
      <c r="D6" s="719"/>
      <c r="E6" s="719"/>
      <c r="F6" s="719"/>
      <c r="G6" s="719"/>
      <c r="H6" s="719"/>
      <c r="I6" s="719"/>
      <c r="J6" s="719"/>
      <c r="K6" s="719"/>
      <c r="L6" s="719"/>
      <c r="M6" s="719"/>
      <c r="N6" s="719"/>
      <c r="O6" s="719"/>
      <c r="P6" s="719"/>
      <c r="Q6" s="719"/>
      <c r="R6" s="720"/>
      <c r="S6" s="91"/>
      <c r="T6" s="91"/>
      <c r="U6" s="91"/>
      <c r="V6" s="91"/>
      <c r="W6" s="91"/>
      <c r="X6" s="91"/>
      <c r="Y6" s="91"/>
      <c r="Z6" s="91"/>
    </row>
    <row r="7" spans="1:26" ht="15" customHeight="1">
      <c r="A7" s="718"/>
      <c r="B7" s="719"/>
      <c r="C7" s="719"/>
      <c r="D7" s="719"/>
      <c r="E7" s="719"/>
      <c r="F7" s="719"/>
      <c r="G7" s="719"/>
      <c r="H7" s="719"/>
      <c r="I7" s="719"/>
      <c r="J7" s="719"/>
      <c r="K7" s="719"/>
      <c r="L7" s="719"/>
      <c r="M7" s="719"/>
      <c r="N7" s="719"/>
      <c r="O7" s="719"/>
      <c r="P7" s="719"/>
      <c r="Q7" s="719"/>
      <c r="R7" s="720"/>
      <c r="S7" s="91"/>
      <c r="T7" s="91"/>
      <c r="U7" s="91"/>
      <c r="V7" s="91"/>
      <c r="W7" s="91"/>
      <c r="X7" s="91"/>
      <c r="Y7" s="91"/>
      <c r="Z7" s="91"/>
    </row>
    <row r="8" spans="1:26" ht="15" customHeight="1">
      <c r="A8" s="718"/>
      <c r="B8" s="719"/>
      <c r="C8" s="719"/>
      <c r="D8" s="719"/>
      <c r="E8" s="719"/>
      <c r="F8" s="719"/>
      <c r="G8" s="719"/>
      <c r="H8" s="719"/>
      <c r="I8" s="719"/>
      <c r="J8" s="719"/>
      <c r="K8" s="719"/>
      <c r="L8" s="719"/>
      <c r="M8" s="719"/>
      <c r="N8" s="719"/>
      <c r="O8" s="719"/>
      <c r="P8" s="719"/>
      <c r="Q8" s="719"/>
      <c r="R8" s="720"/>
      <c r="S8" s="91"/>
      <c r="T8" s="91"/>
      <c r="U8" s="91"/>
      <c r="V8" s="91"/>
      <c r="W8" s="91"/>
      <c r="X8" s="91"/>
      <c r="Y8" s="91"/>
      <c r="Z8" s="91"/>
    </row>
    <row r="9" spans="1:26" ht="15" customHeight="1">
      <c r="A9" s="718"/>
      <c r="B9" s="719"/>
      <c r="C9" s="719"/>
      <c r="D9" s="719"/>
      <c r="E9" s="719"/>
      <c r="F9" s="719"/>
      <c r="G9" s="719"/>
      <c r="H9" s="719"/>
      <c r="I9" s="719"/>
      <c r="J9" s="719"/>
      <c r="K9" s="719"/>
      <c r="L9" s="719"/>
      <c r="M9" s="719"/>
      <c r="N9" s="719"/>
      <c r="O9" s="719"/>
      <c r="P9" s="719"/>
      <c r="Q9" s="719"/>
      <c r="R9" s="720"/>
      <c r="S9" s="91"/>
      <c r="T9" s="91"/>
      <c r="U9" s="91"/>
      <c r="V9" s="91"/>
      <c r="W9" s="91"/>
      <c r="X9" s="91"/>
      <c r="Y9" s="91"/>
      <c r="Z9" s="91"/>
    </row>
    <row r="10" spans="1:26" ht="16.5" customHeight="1">
      <c r="A10" s="718"/>
      <c r="B10" s="719"/>
      <c r="C10" s="719"/>
      <c r="D10" s="719"/>
      <c r="E10" s="719"/>
      <c r="F10" s="719"/>
      <c r="G10" s="719"/>
      <c r="H10" s="719"/>
      <c r="I10" s="719"/>
      <c r="J10" s="719"/>
      <c r="K10" s="719"/>
      <c r="L10" s="719"/>
      <c r="M10" s="719"/>
      <c r="N10" s="719"/>
      <c r="O10" s="719"/>
      <c r="P10" s="719"/>
      <c r="Q10" s="719"/>
      <c r="R10" s="720"/>
      <c r="S10" s="91"/>
      <c r="T10" s="91"/>
      <c r="U10" s="91"/>
      <c r="V10" s="91"/>
      <c r="W10" s="91"/>
      <c r="X10" s="91"/>
      <c r="Y10" s="91"/>
      <c r="Z10" s="91"/>
    </row>
    <row r="11" spans="1:26" ht="16.5" customHeight="1">
      <c r="A11" s="718"/>
      <c r="B11" s="719"/>
      <c r="C11" s="719"/>
      <c r="D11" s="719"/>
      <c r="E11" s="719"/>
      <c r="F11" s="719"/>
      <c r="G11" s="719"/>
      <c r="H11" s="719"/>
      <c r="I11" s="719"/>
      <c r="J11" s="719"/>
      <c r="K11" s="719"/>
      <c r="L11" s="719"/>
      <c r="M11" s="719"/>
      <c r="N11" s="719"/>
      <c r="O11" s="719"/>
      <c r="P11" s="719"/>
      <c r="Q11" s="719"/>
      <c r="R11" s="720"/>
      <c r="S11" s="91"/>
      <c r="T11" s="91"/>
      <c r="U11" s="91"/>
      <c r="V11" s="91"/>
      <c r="W11" s="91"/>
      <c r="X11" s="91"/>
      <c r="Y11" s="91"/>
      <c r="Z11" s="91"/>
    </row>
    <row r="12" spans="1:26" ht="16.5" customHeight="1">
      <c r="A12" s="718"/>
      <c r="B12" s="719"/>
      <c r="C12" s="719"/>
      <c r="D12" s="719"/>
      <c r="E12" s="719"/>
      <c r="F12" s="719"/>
      <c r="G12" s="719"/>
      <c r="H12" s="719"/>
      <c r="I12" s="719"/>
      <c r="J12" s="719"/>
      <c r="K12" s="719"/>
      <c r="L12" s="719"/>
      <c r="M12" s="719"/>
      <c r="N12" s="719"/>
      <c r="O12" s="719"/>
      <c r="P12" s="719"/>
      <c r="Q12" s="719"/>
      <c r="R12" s="720"/>
      <c r="S12" s="91"/>
      <c r="T12" s="91"/>
      <c r="U12" s="91"/>
      <c r="V12" s="91"/>
      <c r="W12" s="91"/>
      <c r="X12" s="91"/>
      <c r="Y12" s="91"/>
      <c r="Z12" s="91"/>
    </row>
    <row r="13" spans="1:26" ht="16.5" customHeight="1">
      <c r="A13" s="718"/>
      <c r="B13" s="719"/>
      <c r="C13" s="719"/>
      <c r="D13" s="719"/>
      <c r="E13" s="719"/>
      <c r="F13" s="719"/>
      <c r="G13" s="719"/>
      <c r="H13" s="719"/>
      <c r="I13" s="719"/>
      <c r="J13" s="719"/>
      <c r="K13" s="719"/>
      <c r="L13" s="719"/>
      <c r="M13" s="719"/>
      <c r="N13" s="719"/>
      <c r="O13" s="719"/>
      <c r="P13" s="719"/>
      <c r="Q13" s="719"/>
      <c r="R13" s="720"/>
      <c r="S13" s="91"/>
      <c r="T13" s="91"/>
      <c r="U13" s="91"/>
      <c r="V13" s="91"/>
      <c r="W13" s="91"/>
      <c r="X13" s="91"/>
      <c r="Y13" s="91"/>
      <c r="Z13" s="91"/>
    </row>
    <row r="14" spans="1:26" ht="16.5" customHeight="1">
      <c r="A14" s="718"/>
      <c r="B14" s="719"/>
      <c r="C14" s="719"/>
      <c r="D14" s="719"/>
      <c r="E14" s="719"/>
      <c r="F14" s="719"/>
      <c r="G14" s="719"/>
      <c r="H14" s="719"/>
      <c r="I14" s="719"/>
      <c r="J14" s="719"/>
      <c r="K14" s="719"/>
      <c r="L14" s="719"/>
      <c r="M14" s="719"/>
      <c r="N14" s="719"/>
      <c r="O14" s="719"/>
      <c r="P14" s="719"/>
      <c r="Q14" s="719"/>
      <c r="R14" s="720"/>
      <c r="S14" s="91"/>
      <c r="T14" s="91"/>
      <c r="U14" s="91"/>
      <c r="V14" s="91"/>
      <c r="W14" s="91"/>
      <c r="X14" s="91"/>
      <c r="Y14" s="91"/>
      <c r="Z14" s="91"/>
    </row>
    <row r="15" spans="1:26" ht="16.5" customHeight="1">
      <c r="A15" s="718"/>
      <c r="B15" s="719"/>
      <c r="C15" s="719"/>
      <c r="D15" s="719"/>
      <c r="E15" s="719"/>
      <c r="F15" s="719"/>
      <c r="G15" s="719"/>
      <c r="H15" s="719"/>
      <c r="I15" s="719"/>
      <c r="J15" s="719"/>
      <c r="K15" s="719"/>
      <c r="L15" s="719"/>
      <c r="M15" s="719"/>
      <c r="N15" s="719"/>
      <c r="O15" s="719"/>
      <c r="P15" s="719"/>
      <c r="Q15" s="719"/>
      <c r="R15" s="720"/>
      <c r="S15" s="91"/>
      <c r="T15" s="91"/>
      <c r="U15" s="91"/>
      <c r="V15" s="91"/>
      <c r="W15" s="91"/>
      <c r="X15" s="91"/>
      <c r="Y15" s="91"/>
      <c r="Z15" s="91"/>
    </row>
    <row r="16" spans="1:26" ht="16.5" customHeight="1">
      <c r="A16" s="718"/>
      <c r="B16" s="719"/>
      <c r="C16" s="719"/>
      <c r="D16" s="719"/>
      <c r="E16" s="719"/>
      <c r="F16" s="719"/>
      <c r="G16" s="719"/>
      <c r="H16" s="719"/>
      <c r="I16" s="719"/>
      <c r="J16" s="719"/>
      <c r="K16" s="719"/>
      <c r="L16" s="719"/>
      <c r="M16" s="719"/>
      <c r="N16" s="719"/>
      <c r="O16" s="719"/>
      <c r="P16" s="719"/>
      <c r="Q16" s="719"/>
      <c r="R16" s="720"/>
      <c r="S16" s="91"/>
      <c r="T16" s="91"/>
      <c r="U16" s="91"/>
      <c r="V16" s="91"/>
      <c r="W16" s="91"/>
      <c r="X16" s="91"/>
      <c r="Y16" s="91"/>
      <c r="Z16" s="91"/>
    </row>
    <row r="17" spans="1:26" ht="16.5" customHeight="1">
      <c r="A17" s="718"/>
      <c r="B17" s="719"/>
      <c r="C17" s="719"/>
      <c r="D17" s="719"/>
      <c r="E17" s="719"/>
      <c r="F17" s="719"/>
      <c r="G17" s="719"/>
      <c r="H17" s="719"/>
      <c r="I17" s="719"/>
      <c r="J17" s="719"/>
      <c r="K17" s="719"/>
      <c r="L17" s="719"/>
      <c r="M17" s="719"/>
      <c r="N17" s="719"/>
      <c r="O17" s="719"/>
      <c r="P17" s="719"/>
      <c r="Q17" s="719"/>
      <c r="R17" s="720"/>
      <c r="S17" s="91"/>
      <c r="T17" s="91"/>
      <c r="U17" s="91"/>
      <c r="V17" s="91"/>
      <c r="W17" s="91"/>
      <c r="X17" s="91"/>
      <c r="Y17" s="91"/>
      <c r="Z17" s="91"/>
    </row>
    <row r="18" spans="1:26" ht="16.5" customHeight="1">
      <c r="A18" s="718"/>
      <c r="B18" s="719"/>
      <c r="C18" s="719"/>
      <c r="D18" s="719"/>
      <c r="E18" s="719"/>
      <c r="F18" s="719"/>
      <c r="G18" s="719"/>
      <c r="H18" s="719"/>
      <c r="I18" s="719"/>
      <c r="J18" s="719"/>
      <c r="K18" s="719"/>
      <c r="L18" s="719"/>
      <c r="M18" s="719"/>
      <c r="N18" s="719"/>
      <c r="O18" s="719"/>
      <c r="P18" s="719"/>
      <c r="Q18" s="719"/>
      <c r="R18" s="720"/>
      <c r="S18" s="91"/>
      <c r="T18" s="91"/>
      <c r="U18" s="91"/>
      <c r="V18" s="91"/>
      <c r="W18" s="91"/>
      <c r="X18" s="91"/>
      <c r="Y18" s="91"/>
      <c r="Z18" s="91"/>
    </row>
    <row r="19" spans="1:26" ht="16.5" customHeight="1">
      <c r="A19" s="718"/>
      <c r="B19" s="719"/>
      <c r="C19" s="719"/>
      <c r="D19" s="719"/>
      <c r="E19" s="719"/>
      <c r="F19" s="719"/>
      <c r="G19" s="719"/>
      <c r="H19" s="719"/>
      <c r="I19" s="719"/>
      <c r="J19" s="719"/>
      <c r="K19" s="719"/>
      <c r="L19" s="719"/>
      <c r="M19" s="719"/>
      <c r="N19" s="719"/>
      <c r="O19" s="719"/>
      <c r="P19" s="719"/>
      <c r="Q19" s="719"/>
      <c r="R19" s="720"/>
      <c r="S19" s="91"/>
      <c r="T19" s="91"/>
      <c r="U19" s="91"/>
      <c r="V19" s="91"/>
      <c r="W19" s="91"/>
      <c r="X19" s="91"/>
      <c r="Y19" s="91"/>
      <c r="Z19" s="91"/>
    </row>
    <row r="20" spans="1:26" ht="16.5" customHeight="1">
      <c r="A20" s="718"/>
      <c r="B20" s="719"/>
      <c r="C20" s="719"/>
      <c r="D20" s="719"/>
      <c r="E20" s="719"/>
      <c r="F20" s="719"/>
      <c r="G20" s="719"/>
      <c r="H20" s="719"/>
      <c r="I20" s="719"/>
      <c r="J20" s="719"/>
      <c r="K20" s="719"/>
      <c r="L20" s="719"/>
      <c r="M20" s="719"/>
      <c r="N20" s="719"/>
      <c r="O20" s="719"/>
      <c r="P20" s="719"/>
      <c r="Q20" s="719"/>
      <c r="R20" s="720"/>
      <c r="S20" s="91"/>
      <c r="T20" s="91"/>
      <c r="U20" s="91"/>
      <c r="V20" s="91"/>
      <c r="W20" s="91"/>
      <c r="X20" s="91"/>
      <c r="Y20" s="91"/>
      <c r="Z20" s="91"/>
    </row>
    <row r="21" spans="1:26" ht="15" customHeight="1">
      <c r="A21" s="718"/>
      <c r="B21" s="719"/>
      <c r="C21" s="719"/>
      <c r="D21" s="719"/>
      <c r="E21" s="719"/>
      <c r="F21" s="719"/>
      <c r="G21" s="719"/>
      <c r="H21" s="719"/>
      <c r="I21" s="719"/>
      <c r="J21" s="719"/>
      <c r="K21" s="719"/>
      <c r="L21" s="719"/>
      <c r="M21" s="719"/>
      <c r="N21" s="719"/>
      <c r="O21" s="719"/>
      <c r="P21" s="719"/>
      <c r="Q21" s="719"/>
      <c r="R21" s="720"/>
      <c r="S21" s="91"/>
      <c r="T21" s="91"/>
      <c r="U21" s="91"/>
      <c r="V21" s="91"/>
      <c r="W21" s="91"/>
      <c r="X21" s="91"/>
      <c r="Y21" s="91"/>
      <c r="Z21" s="91"/>
    </row>
    <row r="22" spans="1:26" ht="15" customHeight="1">
      <c r="A22" s="718"/>
      <c r="B22" s="719"/>
      <c r="C22" s="719"/>
      <c r="D22" s="719"/>
      <c r="E22" s="719"/>
      <c r="F22" s="719"/>
      <c r="G22" s="719"/>
      <c r="H22" s="719"/>
      <c r="I22" s="719"/>
      <c r="J22" s="719"/>
      <c r="K22" s="719"/>
      <c r="L22" s="719"/>
      <c r="M22" s="719"/>
      <c r="N22" s="719"/>
      <c r="O22" s="719"/>
      <c r="P22" s="719"/>
      <c r="Q22" s="719"/>
      <c r="R22" s="720"/>
      <c r="S22" s="91"/>
      <c r="T22" s="91"/>
      <c r="U22" s="91"/>
      <c r="V22" s="91"/>
      <c r="W22" s="91"/>
      <c r="X22" s="91"/>
      <c r="Y22" s="91"/>
      <c r="Z22" s="91"/>
    </row>
    <row r="23" spans="1:26" ht="15" customHeight="1">
      <c r="A23" s="718"/>
      <c r="B23" s="719"/>
      <c r="C23" s="719"/>
      <c r="D23" s="719"/>
      <c r="E23" s="719"/>
      <c r="F23" s="719"/>
      <c r="G23" s="719"/>
      <c r="H23" s="719"/>
      <c r="I23" s="719"/>
      <c r="J23" s="719"/>
      <c r="K23" s="719"/>
      <c r="L23" s="719"/>
      <c r="M23" s="719"/>
      <c r="N23" s="719"/>
      <c r="O23" s="719"/>
      <c r="P23" s="719"/>
      <c r="Q23" s="719"/>
      <c r="R23" s="720"/>
      <c r="S23" s="91"/>
      <c r="T23" s="91"/>
      <c r="U23" s="91"/>
      <c r="V23" s="91"/>
      <c r="W23" s="91"/>
      <c r="X23" s="91"/>
      <c r="Y23" s="91"/>
      <c r="Z23" s="91"/>
    </row>
    <row r="24" spans="1:26" ht="15" customHeight="1">
      <c r="A24" s="718"/>
      <c r="B24" s="719"/>
      <c r="C24" s="719"/>
      <c r="D24" s="719"/>
      <c r="E24" s="719"/>
      <c r="F24" s="719"/>
      <c r="G24" s="719"/>
      <c r="H24" s="719"/>
      <c r="I24" s="719"/>
      <c r="J24" s="719"/>
      <c r="K24" s="719"/>
      <c r="L24" s="719"/>
      <c r="M24" s="719"/>
      <c r="N24" s="719"/>
      <c r="O24" s="719"/>
      <c r="P24" s="719"/>
      <c r="Q24" s="719"/>
      <c r="R24" s="720"/>
      <c r="S24" s="91"/>
      <c r="T24" s="763"/>
      <c r="U24" s="763"/>
      <c r="V24" s="763"/>
      <c r="W24" s="763"/>
      <c r="X24" s="763"/>
      <c r="Y24" s="763"/>
      <c r="Z24" s="763"/>
    </row>
    <row r="25" spans="1:26" ht="15" customHeight="1">
      <c r="A25" s="718"/>
      <c r="B25" s="719"/>
      <c r="C25" s="719"/>
      <c r="D25" s="719"/>
      <c r="E25" s="719"/>
      <c r="F25" s="719"/>
      <c r="G25" s="719"/>
      <c r="H25" s="719"/>
      <c r="I25" s="719"/>
      <c r="J25" s="719"/>
      <c r="K25" s="719"/>
      <c r="L25" s="719"/>
      <c r="M25" s="719"/>
      <c r="N25" s="719"/>
      <c r="O25" s="719"/>
      <c r="P25" s="719"/>
      <c r="Q25" s="719"/>
      <c r="R25" s="720"/>
      <c r="S25" s="91"/>
      <c r="T25" s="91"/>
      <c r="U25" s="91"/>
      <c r="V25" s="91"/>
      <c r="W25" s="91"/>
      <c r="X25" s="91"/>
      <c r="Y25" s="91"/>
      <c r="Z25" s="91"/>
    </row>
    <row r="26" spans="1:26" ht="15" customHeight="1">
      <c r="A26" s="718"/>
      <c r="B26" s="719"/>
      <c r="C26" s="719"/>
      <c r="D26" s="719"/>
      <c r="E26" s="719"/>
      <c r="F26" s="719"/>
      <c r="G26" s="719"/>
      <c r="H26" s="719"/>
      <c r="I26" s="719"/>
      <c r="J26" s="719"/>
      <c r="K26" s="719"/>
      <c r="L26" s="719"/>
      <c r="M26" s="719"/>
      <c r="N26" s="719"/>
      <c r="O26" s="719"/>
      <c r="P26" s="719"/>
      <c r="Q26" s="719"/>
      <c r="R26" s="720"/>
      <c r="S26" s="91"/>
      <c r="T26" s="91"/>
      <c r="U26" s="91"/>
      <c r="V26" s="91"/>
      <c r="W26" s="91"/>
      <c r="X26" s="91"/>
      <c r="Y26" s="91"/>
      <c r="Z26" s="91"/>
    </row>
    <row r="27" spans="1:26" ht="15" customHeight="1">
      <c r="A27" s="718"/>
      <c r="B27" s="719"/>
      <c r="C27" s="719"/>
      <c r="D27" s="719"/>
      <c r="E27" s="719"/>
      <c r="F27" s="719"/>
      <c r="G27" s="719"/>
      <c r="H27" s="719"/>
      <c r="I27" s="719"/>
      <c r="J27" s="719"/>
      <c r="K27" s="719"/>
      <c r="L27" s="719"/>
      <c r="M27" s="719"/>
      <c r="N27" s="719"/>
      <c r="O27" s="719"/>
      <c r="P27" s="719"/>
      <c r="Q27" s="719"/>
      <c r="R27" s="720"/>
      <c r="S27" s="91"/>
      <c r="T27" s="91"/>
      <c r="U27" s="91"/>
      <c r="V27" s="91"/>
      <c r="W27" s="91"/>
      <c r="X27" s="91"/>
      <c r="Y27" s="91"/>
      <c r="Z27" s="91"/>
    </row>
    <row r="28" spans="1:26" ht="15" customHeight="1">
      <c r="A28" s="718"/>
      <c r="B28" s="719"/>
      <c r="C28" s="719"/>
      <c r="D28" s="719"/>
      <c r="E28" s="719"/>
      <c r="F28" s="719"/>
      <c r="G28" s="719"/>
      <c r="H28" s="719"/>
      <c r="I28" s="719"/>
      <c r="J28" s="719"/>
      <c r="K28" s="719"/>
      <c r="L28" s="719"/>
      <c r="M28" s="719"/>
      <c r="N28" s="719"/>
      <c r="O28" s="719"/>
      <c r="P28" s="719"/>
      <c r="Q28" s="719"/>
      <c r="R28" s="720"/>
      <c r="S28" s="91"/>
      <c r="T28" s="91"/>
      <c r="U28" s="91"/>
      <c r="V28" s="91"/>
      <c r="W28" s="91"/>
      <c r="X28" s="91"/>
      <c r="Y28" s="91"/>
      <c r="Z28" s="91"/>
    </row>
    <row r="29" spans="1:26" ht="15" customHeight="1">
      <c r="A29" s="718"/>
      <c r="B29" s="719"/>
      <c r="C29" s="719"/>
      <c r="D29" s="719"/>
      <c r="E29" s="719"/>
      <c r="F29" s="719"/>
      <c r="G29" s="719"/>
      <c r="H29" s="719"/>
      <c r="I29" s="719"/>
      <c r="J29" s="719"/>
      <c r="K29" s="719"/>
      <c r="L29" s="719"/>
      <c r="M29" s="719"/>
      <c r="N29" s="719"/>
      <c r="O29" s="719"/>
      <c r="P29" s="719"/>
      <c r="Q29" s="719"/>
      <c r="R29" s="720"/>
      <c r="S29" s="91"/>
      <c r="T29" s="91"/>
      <c r="U29" s="91"/>
      <c r="V29" s="91"/>
      <c r="W29" s="91"/>
      <c r="X29" s="91"/>
      <c r="Y29" s="91"/>
      <c r="Z29" s="91"/>
    </row>
    <row r="30" spans="1:26" ht="15" customHeight="1">
      <c r="A30" s="718"/>
      <c r="B30" s="719"/>
      <c r="C30" s="719"/>
      <c r="D30" s="719"/>
      <c r="E30" s="719"/>
      <c r="F30" s="719"/>
      <c r="G30" s="719"/>
      <c r="H30" s="719"/>
      <c r="I30" s="719"/>
      <c r="J30" s="719"/>
      <c r="K30" s="719"/>
      <c r="L30" s="719"/>
      <c r="M30" s="719"/>
      <c r="N30" s="719"/>
      <c r="O30" s="719"/>
      <c r="P30" s="719"/>
      <c r="Q30" s="719"/>
      <c r="R30" s="720"/>
      <c r="S30" s="91"/>
      <c r="T30" s="91"/>
      <c r="U30" s="91"/>
      <c r="V30" s="91"/>
      <c r="W30" s="91"/>
      <c r="X30" s="91"/>
      <c r="Y30" s="91"/>
      <c r="Z30" s="91"/>
    </row>
    <row r="31" spans="1:26" ht="15" customHeight="1">
      <c r="A31" s="718"/>
      <c r="B31" s="719"/>
      <c r="C31" s="719"/>
      <c r="D31" s="719"/>
      <c r="E31" s="719"/>
      <c r="F31" s="719"/>
      <c r="G31" s="719"/>
      <c r="H31" s="719"/>
      <c r="I31" s="719"/>
      <c r="J31" s="719"/>
      <c r="K31" s="719"/>
      <c r="L31" s="719"/>
      <c r="M31" s="719"/>
      <c r="N31" s="719"/>
      <c r="O31" s="719"/>
      <c r="P31" s="719"/>
      <c r="Q31" s="719"/>
      <c r="R31" s="720"/>
      <c r="S31" s="91"/>
      <c r="T31" s="91"/>
      <c r="U31" s="91"/>
      <c r="V31" s="91"/>
      <c r="W31" s="91"/>
      <c r="X31" s="91"/>
      <c r="Y31" s="91"/>
      <c r="Z31" s="91"/>
    </row>
    <row r="32" spans="1:26" ht="15" customHeight="1">
      <c r="A32" s="718"/>
      <c r="B32" s="719"/>
      <c r="C32" s="719"/>
      <c r="D32" s="719"/>
      <c r="E32" s="719"/>
      <c r="F32" s="719"/>
      <c r="G32" s="719"/>
      <c r="H32" s="719"/>
      <c r="I32" s="719"/>
      <c r="J32" s="719"/>
      <c r="K32" s="719"/>
      <c r="L32" s="719"/>
      <c r="M32" s="719"/>
      <c r="N32" s="719"/>
      <c r="O32" s="719"/>
      <c r="P32" s="719"/>
      <c r="Q32" s="719"/>
      <c r="R32" s="720"/>
      <c r="S32" s="91"/>
      <c r="T32" s="91"/>
      <c r="U32" s="91"/>
      <c r="V32" s="91"/>
      <c r="W32" s="91"/>
      <c r="X32" s="91"/>
      <c r="Y32" s="91"/>
      <c r="Z32" s="91"/>
    </row>
    <row r="33" spans="1:26" ht="15" customHeight="1">
      <c r="A33" s="718"/>
      <c r="B33" s="719"/>
      <c r="C33" s="719"/>
      <c r="D33" s="719"/>
      <c r="E33" s="719"/>
      <c r="F33" s="719"/>
      <c r="G33" s="719"/>
      <c r="H33" s="719"/>
      <c r="I33" s="719"/>
      <c r="J33" s="719"/>
      <c r="K33" s="719"/>
      <c r="L33" s="719"/>
      <c r="M33" s="719"/>
      <c r="N33" s="719"/>
      <c r="O33" s="719"/>
      <c r="P33" s="719"/>
      <c r="Q33" s="719"/>
      <c r="R33" s="720"/>
      <c r="S33" s="91"/>
      <c r="T33" s="91"/>
      <c r="U33" s="91"/>
      <c r="V33" s="91"/>
      <c r="W33" s="91"/>
      <c r="X33" s="91"/>
      <c r="Y33" s="91"/>
      <c r="Z33" s="91"/>
    </row>
    <row r="34" spans="1:26" ht="15" customHeight="1">
      <c r="A34" s="718"/>
      <c r="B34" s="719"/>
      <c r="C34" s="719"/>
      <c r="D34" s="719"/>
      <c r="E34" s="719"/>
      <c r="F34" s="719"/>
      <c r="G34" s="719"/>
      <c r="H34" s="719"/>
      <c r="I34" s="719"/>
      <c r="J34" s="719"/>
      <c r="K34" s="719"/>
      <c r="L34" s="719"/>
      <c r="M34" s="719"/>
      <c r="N34" s="719"/>
      <c r="O34" s="719"/>
      <c r="P34" s="719"/>
      <c r="Q34" s="719"/>
      <c r="R34" s="720"/>
      <c r="S34" s="91"/>
      <c r="T34" s="91"/>
      <c r="U34" s="91"/>
      <c r="V34" s="91"/>
      <c r="W34" s="91"/>
      <c r="X34" s="91"/>
      <c r="Y34" s="91"/>
      <c r="Z34" s="91"/>
    </row>
    <row r="35" spans="1:26" ht="15" customHeight="1">
      <c r="A35" s="718"/>
      <c r="B35" s="719"/>
      <c r="C35" s="719"/>
      <c r="D35" s="719"/>
      <c r="E35" s="719"/>
      <c r="F35" s="719"/>
      <c r="G35" s="719"/>
      <c r="H35" s="719"/>
      <c r="I35" s="719"/>
      <c r="J35" s="719"/>
      <c r="K35" s="719"/>
      <c r="L35" s="719"/>
      <c r="M35" s="719"/>
      <c r="N35" s="719"/>
      <c r="O35" s="719"/>
      <c r="P35" s="719"/>
      <c r="Q35" s="719"/>
      <c r="R35" s="720"/>
    </row>
    <row r="36" spans="1:26" ht="15" customHeight="1">
      <c r="A36" s="718"/>
      <c r="B36" s="719"/>
      <c r="C36" s="719"/>
      <c r="D36" s="719"/>
      <c r="E36" s="719"/>
      <c r="F36" s="719"/>
      <c r="G36" s="719"/>
      <c r="H36" s="719"/>
      <c r="I36" s="719"/>
      <c r="J36" s="719"/>
      <c r="K36" s="719"/>
      <c r="L36" s="719"/>
      <c r="M36" s="719"/>
      <c r="N36" s="719"/>
      <c r="O36" s="719"/>
      <c r="P36" s="719"/>
      <c r="Q36" s="719"/>
      <c r="R36" s="720"/>
    </row>
    <row r="37" spans="1:26" ht="15" customHeight="1">
      <c r="A37" s="718"/>
      <c r="B37" s="719"/>
      <c r="C37" s="719"/>
      <c r="D37" s="719"/>
      <c r="E37" s="719"/>
      <c r="F37" s="719"/>
      <c r="G37" s="719"/>
      <c r="H37" s="719"/>
      <c r="I37" s="719"/>
      <c r="J37" s="719"/>
      <c r="K37" s="719"/>
      <c r="L37" s="719"/>
      <c r="M37" s="719"/>
      <c r="N37" s="719"/>
      <c r="O37" s="719"/>
      <c r="P37" s="719"/>
      <c r="Q37" s="719"/>
      <c r="R37" s="720"/>
    </row>
    <row r="38" spans="1:26" ht="15" customHeight="1">
      <c r="A38" s="718"/>
      <c r="B38" s="719"/>
      <c r="C38" s="719"/>
      <c r="D38" s="719"/>
      <c r="E38" s="719"/>
      <c r="F38" s="719"/>
      <c r="G38" s="719"/>
      <c r="H38" s="719"/>
      <c r="I38" s="719"/>
      <c r="J38" s="719"/>
      <c r="K38" s="719"/>
      <c r="L38" s="719"/>
      <c r="M38" s="719"/>
      <c r="N38" s="719"/>
      <c r="O38" s="719"/>
      <c r="P38" s="719"/>
      <c r="Q38" s="719"/>
      <c r="R38" s="720"/>
    </row>
    <row r="39" spans="1:26" ht="15" customHeight="1">
      <c r="A39" s="718"/>
      <c r="B39" s="719"/>
      <c r="C39" s="719"/>
      <c r="D39" s="719"/>
      <c r="E39" s="719"/>
      <c r="F39" s="719"/>
      <c r="G39" s="719"/>
      <c r="H39" s="719"/>
      <c r="I39" s="719"/>
      <c r="J39" s="719"/>
      <c r="K39" s="719"/>
      <c r="L39" s="719"/>
      <c r="M39" s="719"/>
      <c r="N39" s="719"/>
      <c r="O39" s="719"/>
      <c r="P39" s="719"/>
      <c r="Q39" s="719"/>
      <c r="R39" s="720"/>
    </row>
    <row r="40" spans="1:26" ht="16.5" customHeight="1">
      <c r="A40" s="718"/>
      <c r="B40" s="719"/>
      <c r="C40" s="719"/>
      <c r="D40" s="719"/>
      <c r="E40" s="719"/>
      <c r="F40" s="719"/>
      <c r="G40" s="719"/>
      <c r="H40" s="719"/>
      <c r="I40" s="719"/>
      <c r="J40" s="719"/>
      <c r="K40" s="719"/>
      <c r="L40" s="719"/>
      <c r="M40" s="719"/>
      <c r="N40" s="719"/>
      <c r="O40" s="719"/>
      <c r="P40" s="719"/>
      <c r="Q40" s="719"/>
      <c r="R40" s="720"/>
    </row>
    <row r="41" spans="1:26" ht="15" customHeight="1">
      <c r="A41" s="718"/>
      <c r="B41" s="719"/>
      <c r="C41" s="719"/>
      <c r="D41" s="719"/>
      <c r="E41" s="719"/>
      <c r="F41" s="719"/>
      <c r="G41" s="719"/>
      <c r="H41" s="719"/>
      <c r="I41" s="719"/>
      <c r="J41" s="719"/>
      <c r="K41" s="719"/>
      <c r="L41" s="719"/>
      <c r="M41" s="719"/>
      <c r="N41" s="719"/>
      <c r="O41" s="719"/>
      <c r="P41" s="719"/>
      <c r="Q41" s="719"/>
      <c r="R41" s="720"/>
    </row>
    <row r="42" spans="1:26" ht="15" customHeight="1">
      <c r="A42" s="718"/>
      <c r="B42" s="719"/>
      <c r="C42" s="719"/>
      <c r="D42" s="719"/>
      <c r="E42" s="719"/>
      <c r="F42" s="719"/>
      <c r="G42" s="719"/>
      <c r="H42" s="719"/>
      <c r="I42" s="719"/>
      <c r="J42" s="719"/>
      <c r="K42" s="719"/>
      <c r="L42" s="719"/>
      <c r="M42" s="719"/>
      <c r="N42" s="719"/>
      <c r="O42" s="719"/>
      <c r="P42" s="719"/>
      <c r="Q42" s="719"/>
      <c r="R42" s="720"/>
    </row>
    <row r="43" spans="1:26" ht="15" customHeight="1">
      <c r="A43" s="718"/>
      <c r="B43" s="719"/>
      <c r="C43" s="719"/>
      <c r="D43" s="719"/>
      <c r="E43" s="719"/>
      <c r="F43" s="719"/>
      <c r="G43" s="719"/>
      <c r="H43" s="719"/>
      <c r="I43" s="719"/>
      <c r="J43" s="719"/>
      <c r="K43" s="719"/>
      <c r="L43" s="719"/>
      <c r="M43" s="719"/>
      <c r="N43" s="719"/>
      <c r="O43" s="719"/>
      <c r="P43" s="719"/>
      <c r="Q43" s="719"/>
      <c r="R43" s="720"/>
    </row>
    <row r="44" spans="1:26" ht="15" customHeight="1">
      <c r="A44" s="718"/>
      <c r="B44" s="719"/>
      <c r="C44" s="719"/>
      <c r="D44" s="719"/>
      <c r="E44" s="719"/>
      <c r="F44" s="719"/>
      <c r="G44" s="719"/>
      <c r="H44" s="719"/>
      <c r="I44" s="719"/>
      <c r="J44" s="719"/>
      <c r="K44" s="719"/>
      <c r="L44" s="719"/>
      <c r="M44" s="719"/>
      <c r="N44" s="719"/>
      <c r="O44" s="719"/>
      <c r="P44" s="719"/>
      <c r="Q44" s="719"/>
      <c r="R44" s="720"/>
    </row>
    <row r="45" spans="1:26" ht="15" customHeight="1">
      <c r="A45" s="718"/>
      <c r="B45" s="719"/>
      <c r="C45" s="719"/>
      <c r="D45" s="719"/>
      <c r="E45" s="719"/>
      <c r="F45" s="719"/>
      <c r="G45" s="719"/>
      <c r="H45" s="719"/>
      <c r="I45" s="719"/>
      <c r="J45" s="719"/>
      <c r="K45" s="719"/>
      <c r="L45" s="719"/>
      <c r="M45" s="719"/>
      <c r="N45" s="719"/>
      <c r="O45" s="719"/>
      <c r="P45" s="719"/>
      <c r="Q45" s="719"/>
      <c r="R45" s="720"/>
      <c r="S45" s="123"/>
    </row>
    <row r="46" spans="1:26" ht="15" customHeight="1">
      <c r="A46" s="765"/>
      <c r="B46" s="766"/>
      <c r="C46" s="766"/>
      <c r="D46" s="766"/>
      <c r="E46" s="766"/>
      <c r="F46" s="766"/>
      <c r="G46" s="766"/>
      <c r="H46" s="766"/>
      <c r="I46" s="766"/>
      <c r="J46" s="766"/>
      <c r="K46" s="766"/>
      <c r="L46" s="766"/>
      <c r="M46" s="766"/>
      <c r="N46" s="766"/>
      <c r="O46" s="766"/>
      <c r="P46" s="766"/>
      <c r="Q46" s="766"/>
      <c r="R46" s="767"/>
      <c r="S46" s="123"/>
    </row>
  </sheetData>
  <sheetProtection algorithmName="SHA-512" hashValue="Q21G9Z9czAbdUDwgawUxllRcr+PR8czODUcyEmghQw9hpZvdTzibQAdy791zA+lhhTVMxk7xZqXaGcCFlUhjbQ==" saltValue="hY/SQbgYPfoAurt+XuX0aw==" spinCount="100000" sheet="1" formatCells="0" formatColumns="0" formatRows="0" insertColumns="0" insertRows="0" insertHyperlinks="0" deleteColumns="0" deleteRows="0" selectLockedCells="1"/>
  <mergeCells count="5">
    <mergeCell ref="A2:R3"/>
    <mergeCell ref="T2:Z2"/>
    <mergeCell ref="T24:Z24"/>
    <mergeCell ref="A5:R46"/>
    <mergeCell ref="A4:R4"/>
  </mergeCells>
  <phoneticPr fontId="1"/>
  <printOptions horizontalCentered="1"/>
  <pageMargins left="0.31496062992125984" right="0.31496062992125984" top="0.74803149606299213" bottom="0.74803149606299213" header="0.31496062992125984" footer="0.31496062992125984"/>
  <pageSetup paperSize="9" orientation="portrait" r:id="rId1"/>
  <headerFooter>
    <oddFoote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45"/>
  <sheetViews>
    <sheetView showGridLines="0" view="pageBreakPreview" zoomScaleNormal="100" zoomScaleSheetLayoutView="100" workbookViewId="0">
      <selection activeCell="A5" sqref="A5:R45"/>
    </sheetView>
  </sheetViews>
  <sheetFormatPr defaultColWidth="8.81640625" defaultRowHeight="13"/>
  <cols>
    <col min="1" max="18" width="5.453125" style="44" customWidth="1"/>
    <col min="19" max="26" width="8.81640625" style="44" customWidth="1"/>
    <col min="27" max="16384" width="8.81640625" style="44"/>
  </cols>
  <sheetData>
    <row r="1" spans="1:26" ht="27.65" customHeight="1">
      <c r="A1" s="45" t="s">
        <v>290</v>
      </c>
      <c r="U1" s="46"/>
    </row>
    <row r="2" spans="1:26" ht="15" customHeight="1">
      <c r="A2" s="666" t="s">
        <v>316</v>
      </c>
      <c r="B2" s="667"/>
      <c r="C2" s="667"/>
      <c r="D2" s="667"/>
      <c r="E2" s="667"/>
      <c r="F2" s="667"/>
      <c r="G2" s="667"/>
      <c r="H2" s="667"/>
      <c r="I2" s="667"/>
      <c r="J2" s="667"/>
      <c r="K2" s="667"/>
      <c r="L2" s="667"/>
      <c r="M2" s="667"/>
      <c r="N2" s="667"/>
      <c r="O2" s="667"/>
      <c r="P2" s="667"/>
      <c r="Q2" s="667"/>
      <c r="R2" s="668"/>
      <c r="S2" s="91"/>
      <c r="T2" s="271"/>
      <c r="U2" s="271"/>
      <c r="V2" s="271"/>
      <c r="W2" s="271"/>
      <c r="X2" s="271"/>
      <c r="Y2" s="271"/>
      <c r="Z2" s="271"/>
    </row>
    <row r="3" spans="1:26" ht="11" customHeight="1">
      <c r="A3" s="712"/>
      <c r="B3" s="713"/>
      <c r="C3" s="713"/>
      <c r="D3" s="713"/>
      <c r="E3" s="713"/>
      <c r="F3" s="713"/>
      <c r="G3" s="713"/>
      <c r="H3" s="713"/>
      <c r="I3" s="713"/>
      <c r="J3" s="713"/>
      <c r="K3" s="713"/>
      <c r="L3" s="713"/>
      <c r="M3" s="713"/>
      <c r="N3" s="713"/>
      <c r="O3" s="713"/>
      <c r="P3" s="713"/>
      <c r="Q3" s="713"/>
      <c r="R3" s="714"/>
      <c r="S3" s="91"/>
      <c r="T3" s="91"/>
      <c r="U3" s="91"/>
      <c r="V3" s="91"/>
      <c r="W3" s="91"/>
      <c r="X3" s="91"/>
      <c r="Y3" s="91"/>
      <c r="Z3" s="91"/>
    </row>
    <row r="4" spans="1:26" ht="90.65" customHeight="1">
      <c r="A4" s="768" t="s">
        <v>424</v>
      </c>
      <c r="B4" s="769"/>
      <c r="C4" s="769"/>
      <c r="D4" s="769"/>
      <c r="E4" s="769"/>
      <c r="F4" s="769"/>
      <c r="G4" s="769"/>
      <c r="H4" s="769"/>
      <c r="I4" s="769"/>
      <c r="J4" s="769"/>
      <c r="K4" s="769"/>
      <c r="L4" s="769"/>
      <c r="M4" s="769"/>
      <c r="N4" s="769"/>
      <c r="O4" s="769"/>
      <c r="P4" s="769"/>
      <c r="Q4" s="769"/>
      <c r="R4" s="770"/>
      <c r="S4" s="91"/>
      <c r="T4" s="91"/>
      <c r="U4" s="91"/>
      <c r="V4" s="91"/>
      <c r="W4" s="91"/>
      <c r="X4" s="91"/>
      <c r="Y4" s="91"/>
      <c r="Z4" s="91"/>
    </row>
    <row r="5" spans="1:26" ht="15" customHeight="1">
      <c r="A5" s="764"/>
      <c r="B5" s="716"/>
      <c r="C5" s="716"/>
      <c r="D5" s="716"/>
      <c r="E5" s="716"/>
      <c r="F5" s="716"/>
      <c r="G5" s="716"/>
      <c r="H5" s="716"/>
      <c r="I5" s="716"/>
      <c r="J5" s="716"/>
      <c r="K5" s="716"/>
      <c r="L5" s="716"/>
      <c r="M5" s="716"/>
      <c r="N5" s="716"/>
      <c r="O5" s="716"/>
      <c r="P5" s="716"/>
      <c r="Q5" s="716"/>
      <c r="R5" s="717"/>
      <c r="S5" s="91"/>
      <c r="T5" s="91"/>
      <c r="U5" s="91"/>
      <c r="V5" s="91"/>
      <c r="W5" s="91"/>
      <c r="X5" s="91"/>
      <c r="Y5" s="91"/>
      <c r="Z5" s="91"/>
    </row>
    <row r="6" spans="1:26" ht="15" customHeight="1">
      <c r="A6" s="718"/>
      <c r="B6" s="719"/>
      <c r="C6" s="719"/>
      <c r="D6" s="719"/>
      <c r="E6" s="719"/>
      <c r="F6" s="719"/>
      <c r="G6" s="719"/>
      <c r="H6" s="719"/>
      <c r="I6" s="719"/>
      <c r="J6" s="719"/>
      <c r="K6" s="719"/>
      <c r="L6" s="719"/>
      <c r="M6" s="719"/>
      <c r="N6" s="719"/>
      <c r="O6" s="719"/>
      <c r="P6" s="719"/>
      <c r="Q6" s="719"/>
      <c r="R6" s="720"/>
      <c r="S6" s="91"/>
      <c r="T6" s="91"/>
      <c r="U6" s="91"/>
      <c r="V6" s="91"/>
      <c r="W6" s="91"/>
      <c r="X6" s="91"/>
      <c r="Y6" s="91"/>
      <c r="Z6" s="91"/>
    </row>
    <row r="7" spans="1:26" ht="15" customHeight="1">
      <c r="A7" s="718"/>
      <c r="B7" s="719"/>
      <c r="C7" s="719"/>
      <c r="D7" s="719"/>
      <c r="E7" s="719"/>
      <c r="F7" s="719"/>
      <c r="G7" s="719"/>
      <c r="H7" s="719"/>
      <c r="I7" s="719"/>
      <c r="J7" s="719"/>
      <c r="K7" s="719"/>
      <c r="L7" s="719"/>
      <c r="M7" s="719"/>
      <c r="N7" s="719"/>
      <c r="O7" s="719"/>
      <c r="P7" s="719"/>
      <c r="Q7" s="719"/>
      <c r="R7" s="720"/>
      <c r="S7" s="91"/>
      <c r="T7" s="91"/>
      <c r="U7" s="91"/>
      <c r="V7" s="91"/>
      <c r="W7" s="91"/>
      <c r="X7" s="91"/>
      <c r="Y7" s="91"/>
      <c r="Z7" s="91"/>
    </row>
    <row r="8" spans="1:26" ht="15" customHeight="1">
      <c r="A8" s="718"/>
      <c r="B8" s="719"/>
      <c r="C8" s="719"/>
      <c r="D8" s="719"/>
      <c r="E8" s="719"/>
      <c r="F8" s="719"/>
      <c r="G8" s="719"/>
      <c r="H8" s="719"/>
      <c r="I8" s="719"/>
      <c r="J8" s="719"/>
      <c r="K8" s="719"/>
      <c r="L8" s="719"/>
      <c r="M8" s="719"/>
      <c r="N8" s="719"/>
      <c r="O8" s="719"/>
      <c r="P8" s="719"/>
      <c r="Q8" s="719"/>
      <c r="R8" s="720"/>
      <c r="S8" s="91"/>
      <c r="T8" s="91"/>
      <c r="U8" s="91"/>
      <c r="V8" s="91"/>
      <c r="W8" s="91"/>
      <c r="X8" s="91"/>
      <c r="Y8" s="91"/>
      <c r="Z8" s="91"/>
    </row>
    <row r="9" spans="1:26" ht="16.5" customHeight="1">
      <c r="A9" s="718"/>
      <c r="B9" s="719"/>
      <c r="C9" s="719"/>
      <c r="D9" s="719"/>
      <c r="E9" s="719"/>
      <c r="F9" s="719"/>
      <c r="G9" s="719"/>
      <c r="H9" s="719"/>
      <c r="I9" s="719"/>
      <c r="J9" s="719"/>
      <c r="K9" s="719"/>
      <c r="L9" s="719"/>
      <c r="M9" s="719"/>
      <c r="N9" s="719"/>
      <c r="O9" s="719"/>
      <c r="P9" s="719"/>
      <c r="Q9" s="719"/>
      <c r="R9" s="720"/>
      <c r="S9" s="91"/>
      <c r="T9" s="91"/>
      <c r="U9" s="91"/>
      <c r="V9" s="91"/>
      <c r="W9" s="91"/>
      <c r="X9" s="91"/>
      <c r="Y9" s="91"/>
      <c r="Z9" s="91"/>
    </row>
    <row r="10" spans="1:26" ht="16.5" customHeight="1">
      <c r="A10" s="718"/>
      <c r="B10" s="719"/>
      <c r="C10" s="719"/>
      <c r="D10" s="719"/>
      <c r="E10" s="719"/>
      <c r="F10" s="719"/>
      <c r="G10" s="719"/>
      <c r="H10" s="719"/>
      <c r="I10" s="719"/>
      <c r="J10" s="719"/>
      <c r="K10" s="719"/>
      <c r="L10" s="719"/>
      <c r="M10" s="719"/>
      <c r="N10" s="719"/>
      <c r="O10" s="719"/>
      <c r="P10" s="719"/>
      <c r="Q10" s="719"/>
      <c r="R10" s="720"/>
      <c r="S10" s="91"/>
      <c r="T10" s="91"/>
      <c r="U10" s="91"/>
      <c r="V10" s="91"/>
      <c r="W10" s="91"/>
      <c r="X10" s="91"/>
      <c r="Y10" s="91"/>
      <c r="Z10" s="91"/>
    </row>
    <row r="11" spans="1:26" ht="16.5" customHeight="1">
      <c r="A11" s="718"/>
      <c r="B11" s="719"/>
      <c r="C11" s="719"/>
      <c r="D11" s="719"/>
      <c r="E11" s="719"/>
      <c r="F11" s="719"/>
      <c r="G11" s="719"/>
      <c r="H11" s="719"/>
      <c r="I11" s="719"/>
      <c r="J11" s="719"/>
      <c r="K11" s="719"/>
      <c r="L11" s="719"/>
      <c r="M11" s="719"/>
      <c r="N11" s="719"/>
      <c r="O11" s="719"/>
      <c r="P11" s="719"/>
      <c r="Q11" s="719"/>
      <c r="R11" s="720"/>
      <c r="S11" s="91"/>
      <c r="T11" s="91"/>
      <c r="U11" s="91"/>
      <c r="V11" s="91"/>
      <c r="W11" s="91"/>
      <c r="X11" s="91"/>
      <c r="Y11" s="91"/>
      <c r="Z11" s="91"/>
    </row>
    <row r="12" spans="1:26" ht="16.5" customHeight="1">
      <c r="A12" s="718"/>
      <c r="B12" s="719"/>
      <c r="C12" s="719"/>
      <c r="D12" s="719"/>
      <c r="E12" s="719"/>
      <c r="F12" s="719"/>
      <c r="G12" s="719"/>
      <c r="H12" s="719"/>
      <c r="I12" s="719"/>
      <c r="J12" s="719"/>
      <c r="K12" s="719"/>
      <c r="L12" s="719"/>
      <c r="M12" s="719"/>
      <c r="N12" s="719"/>
      <c r="O12" s="719"/>
      <c r="P12" s="719"/>
      <c r="Q12" s="719"/>
      <c r="R12" s="720"/>
      <c r="S12" s="91"/>
      <c r="T12" s="91"/>
      <c r="U12" s="91"/>
      <c r="V12" s="91"/>
      <c r="W12" s="91"/>
      <c r="X12" s="91"/>
      <c r="Y12" s="91"/>
      <c r="Z12" s="91"/>
    </row>
    <row r="13" spans="1:26" ht="16.5" customHeight="1">
      <c r="A13" s="718"/>
      <c r="B13" s="719"/>
      <c r="C13" s="719"/>
      <c r="D13" s="719"/>
      <c r="E13" s="719"/>
      <c r="F13" s="719"/>
      <c r="G13" s="719"/>
      <c r="H13" s="719"/>
      <c r="I13" s="719"/>
      <c r="J13" s="719"/>
      <c r="K13" s="719"/>
      <c r="L13" s="719"/>
      <c r="M13" s="719"/>
      <c r="N13" s="719"/>
      <c r="O13" s="719"/>
      <c r="P13" s="719"/>
      <c r="Q13" s="719"/>
      <c r="R13" s="720"/>
      <c r="S13" s="91"/>
      <c r="T13" s="91"/>
      <c r="U13" s="91"/>
      <c r="V13" s="91"/>
      <c r="W13" s="91"/>
      <c r="X13" s="91"/>
      <c r="Y13" s="91"/>
      <c r="Z13" s="91"/>
    </row>
    <row r="14" spans="1:26" ht="16.5" customHeight="1">
      <c r="A14" s="718"/>
      <c r="B14" s="719"/>
      <c r="C14" s="719"/>
      <c r="D14" s="719"/>
      <c r="E14" s="719"/>
      <c r="F14" s="719"/>
      <c r="G14" s="719"/>
      <c r="H14" s="719"/>
      <c r="I14" s="719"/>
      <c r="J14" s="719"/>
      <c r="K14" s="719"/>
      <c r="L14" s="719"/>
      <c r="M14" s="719"/>
      <c r="N14" s="719"/>
      <c r="O14" s="719"/>
      <c r="P14" s="719"/>
      <c r="Q14" s="719"/>
      <c r="R14" s="720"/>
      <c r="S14" s="91"/>
      <c r="T14" s="91"/>
      <c r="U14" s="91"/>
      <c r="V14" s="91"/>
      <c r="W14" s="91"/>
      <c r="X14" s="91"/>
      <c r="Y14" s="91"/>
      <c r="Z14" s="91"/>
    </row>
    <row r="15" spans="1:26" ht="16.5" customHeight="1">
      <c r="A15" s="718"/>
      <c r="B15" s="719"/>
      <c r="C15" s="719"/>
      <c r="D15" s="719"/>
      <c r="E15" s="719"/>
      <c r="F15" s="719"/>
      <c r="G15" s="719"/>
      <c r="H15" s="719"/>
      <c r="I15" s="719"/>
      <c r="J15" s="719"/>
      <c r="K15" s="719"/>
      <c r="L15" s="719"/>
      <c r="M15" s="719"/>
      <c r="N15" s="719"/>
      <c r="O15" s="719"/>
      <c r="P15" s="719"/>
      <c r="Q15" s="719"/>
      <c r="R15" s="720"/>
      <c r="S15" s="91"/>
      <c r="T15" s="91"/>
      <c r="U15" s="91"/>
      <c r="V15" s="91"/>
      <c r="W15" s="91"/>
      <c r="X15" s="91"/>
      <c r="Y15" s="91"/>
      <c r="Z15" s="91"/>
    </row>
    <row r="16" spans="1:26" ht="16.5" customHeight="1">
      <c r="A16" s="718"/>
      <c r="B16" s="719"/>
      <c r="C16" s="719"/>
      <c r="D16" s="719"/>
      <c r="E16" s="719"/>
      <c r="F16" s="719"/>
      <c r="G16" s="719"/>
      <c r="H16" s="719"/>
      <c r="I16" s="719"/>
      <c r="J16" s="719"/>
      <c r="K16" s="719"/>
      <c r="L16" s="719"/>
      <c r="M16" s="719"/>
      <c r="N16" s="719"/>
      <c r="O16" s="719"/>
      <c r="P16" s="719"/>
      <c r="Q16" s="719"/>
      <c r="R16" s="720"/>
      <c r="S16" s="91"/>
      <c r="T16" s="91"/>
      <c r="U16" s="91"/>
      <c r="V16" s="91"/>
      <c r="W16" s="91"/>
      <c r="X16" s="91"/>
      <c r="Y16" s="91"/>
      <c r="Z16" s="91"/>
    </row>
    <row r="17" spans="1:26" ht="16.5" customHeight="1">
      <c r="A17" s="718"/>
      <c r="B17" s="719"/>
      <c r="C17" s="719"/>
      <c r="D17" s="719"/>
      <c r="E17" s="719"/>
      <c r="F17" s="719"/>
      <c r="G17" s="719"/>
      <c r="H17" s="719"/>
      <c r="I17" s="719"/>
      <c r="J17" s="719"/>
      <c r="K17" s="719"/>
      <c r="L17" s="719"/>
      <c r="M17" s="719"/>
      <c r="N17" s="719"/>
      <c r="O17" s="719"/>
      <c r="P17" s="719"/>
      <c r="Q17" s="719"/>
      <c r="R17" s="720"/>
      <c r="S17" s="91"/>
      <c r="T17" s="91"/>
      <c r="U17" s="91"/>
      <c r="V17" s="91"/>
      <c r="W17" s="91"/>
      <c r="X17" s="91"/>
      <c r="Y17" s="91"/>
      <c r="Z17" s="91"/>
    </row>
    <row r="18" spans="1:26" ht="16.5" customHeight="1">
      <c r="A18" s="718"/>
      <c r="B18" s="719"/>
      <c r="C18" s="719"/>
      <c r="D18" s="719"/>
      <c r="E18" s="719"/>
      <c r="F18" s="719"/>
      <c r="G18" s="719"/>
      <c r="H18" s="719"/>
      <c r="I18" s="719"/>
      <c r="J18" s="719"/>
      <c r="K18" s="719"/>
      <c r="L18" s="719"/>
      <c r="M18" s="719"/>
      <c r="N18" s="719"/>
      <c r="O18" s="719"/>
      <c r="P18" s="719"/>
      <c r="Q18" s="719"/>
      <c r="R18" s="720"/>
      <c r="S18" s="91"/>
      <c r="T18" s="91"/>
      <c r="U18" s="91"/>
      <c r="V18" s="91"/>
      <c r="W18" s="91"/>
      <c r="X18" s="91"/>
      <c r="Y18" s="91"/>
      <c r="Z18" s="91"/>
    </row>
    <row r="19" spans="1:26" ht="16.5" customHeight="1">
      <c r="A19" s="718"/>
      <c r="B19" s="719"/>
      <c r="C19" s="719"/>
      <c r="D19" s="719"/>
      <c r="E19" s="719"/>
      <c r="F19" s="719"/>
      <c r="G19" s="719"/>
      <c r="H19" s="719"/>
      <c r="I19" s="719"/>
      <c r="J19" s="719"/>
      <c r="K19" s="719"/>
      <c r="L19" s="719"/>
      <c r="M19" s="719"/>
      <c r="N19" s="719"/>
      <c r="O19" s="719"/>
      <c r="P19" s="719"/>
      <c r="Q19" s="719"/>
      <c r="R19" s="720"/>
      <c r="S19" s="91"/>
      <c r="T19" s="91"/>
      <c r="U19" s="91"/>
      <c r="V19" s="91"/>
      <c r="W19" s="91"/>
      <c r="X19" s="91"/>
      <c r="Y19" s="91"/>
      <c r="Z19" s="91"/>
    </row>
    <row r="20" spans="1:26" ht="15" customHeight="1">
      <c r="A20" s="718"/>
      <c r="B20" s="719"/>
      <c r="C20" s="719"/>
      <c r="D20" s="719"/>
      <c r="E20" s="719"/>
      <c r="F20" s="719"/>
      <c r="G20" s="719"/>
      <c r="H20" s="719"/>
      <c r="I20" s="719"/>
      <c r="J20" s="719"/>
      <c r="K20" s="719"/>
      <c r="L20" s="719"/>
      <c r="M20" s="719"/>
      <c r="N20" s="719"/>
      <c r="O20" s="719"/>
      <c r="P20" s="719"/>
      <c r="Q20" s="719"/>
      <c r="R20" s="720"/>
      <c r="S20" s="91"/>
      <c r="T20" s="91"/>
      <c r="U20" s="91"/>
      <c r="V20" s="91"/>
      <c r="W20" s="91"/>
      <c r="X20" s="91"/>
      <c r="Y20" s="91"/>
      <c r="Z20" s="91"/>
    </row>
    <row r="21" spans="1:26" ht="15" customHeight="1">
      <c r="A21" s="718"/>
      <c r="B21" s="719"/>
      <c r="C21" s="719"/>
      <c r="D21" s="719"/>
      <c r="E21" s="719"/>
      <c r="F21" s="719"/>
      <c r="G21" s="719"/>
      <c r="H21" s="719"/>
      <c r="I21" s="719"/>
      <c r="J21" s="719"/>
      <c r="K21" s="719"/>
      <c r="L21" s="719"/>
      <c r="M21" s="719"/>
      <c r="N21" s="719"/>
      <c r="O21" s="719"/>
      <c r="P21" s="719"/>
      <c r="Q21" s="719"/>
      <c r="R21" s="720"/>
      <c r="S21" s="91"/>
      <c r="T21" s="91"/>
      <c r="U21" s="91"/>
      <c r="V21" s="91"/>
      <c r="W21" s="91"/>
      <c r="X21" s="91"/>
      <c r="Y21" s="91"/>
      <c r="Z21" s="91"/>
    </row>
    <row r="22" spans="1:26" ht="15" customHeight="1">
      <c r="A22" s="718"/>
      <c r="B22" s="719"/>
      <c r="C22" s="719"/>
      <c r="D22" s="719"/>
      <c r="E22" s="719"/>
      <c r="F22" s="719"/>
      <c r="G22" s="719"/>
      <c r="H22" s="719"/>
      <c r="I22" s="719"/>
      <c r="J22" s="719"/>
      <c r="K22" s="719"/>
      <c r="L22" s="719"/>
      <c r="M22" s="719"/>
      <c r="N22" s="719"/>
      <c r="O22" s="719"/>
      <c r="P22" s="719"/>
      <c r="Q22" s="719"/>
      <c r="R22" s="720"/>
      <c r="S22" s="91"/>
      <c r="T22" s="91"/>
      <c r="U22" s="91"/>
      <c r="V22" s="91"/>
      <c r="W22" s="91"/>
      <c r="X22" s="91"/>
      <c r="Y22" s="91"/>
      <c r="Z22" s="91"/>
    </row>
    <row r="23" spans="1:26" ht="15" customHeight="1">
      <c r="A23" s="718"/>
      <c r="B23" s="719"/>
      <c r="C23" s="719"/>
      <c r="D23" s="719"/>
      <c r="E23" s="719"/>
      <c r="F23" s="719"/>
      <c r="G23" s="719"/>
      <c r="H23" s="719"/>
      <c r="I23" s="719"/>
      <c r="J23" s="719"/>
      <c r="K23" s="719"/>
      <c r="L23" s="719"/>
      <c r="M23" s="719"/>
      <c r="N23" s="719"/>
      <c r="O23" s="719"/>
      <c r="P23" s="719"/>
      <c r="Q23" s="719"/>
      <c r="R23" s="720"/>
      <c r="S23" s="91"/>
      <c r="T23" s="271"/>
      <c r="U23" s="271"/>
      <c r="V23" s="271"/>
      <c r="W23" s="271"/>
      <c r="X23" s="271"/>
      <c r="Y23" s="271"/>
      <c r="Z23" s="271"/>
    </row>
    <row r="24" spans="1:26" ht="15" customHeight="1">
      <c r="A24" s="718"/>
      <c r="B24" s="719"/>
      <c r="C24" s="719"/>
      <c r="D24" s="719"/>
      <c r="E24" s="719"/>
      <c r="F24" s="719"/>
      <c r="G24" s="719"/>
      <c r="H24" s="719"/>
      <c r="I24" s="719"/>
      <c r="J24" s="719"/>
      <c r="K24" s="719"/>
      <c r="L24" s="719"/>
      <c r="M24" s="719"/>
      <c r="N24" s="719"/>
      <c r="O24" s="719"/>
      <c r="P24" s="719"/>
      <c r="Q24" s="719"/>
      <c r="R24" s="720"/>
      <c r="S24" s="91"/>
      <c r="T24" s="91"/>
      <c r="U24" s="91"/>
      <c r="V24" s="91"/>
      <c r="W24" s="91"/>
      <c r="X24" s="91"/>
      <c r="Y24" s="91"/>
      <c r="Z24" s="91"/>
    </row>
    <row r="25" spans="1:26" ht="15" customHeight="1">
      <c r="A25" s="718"/>
      <c r="B25" s="719"/>
      <c r="C25" s="719"/>
      <c r="D25" s="719"/>
      <c r="E25" s="719"/>
      <c r="F25" s="719"/>
      <c r="G25" s="719"/>
      <c r="H25" s="719"/>
      <c r="I25" s="719"/>
      <c r="J25" s="719"/>
      <c r="K25" s="719"/>
      <c r="L25" s="719"/>
      <c r="M25" s="719"/>
      <c r="N25" s="719"/>
      <c r="O25" s="719"/>
      <c r="P25" s="719"/>
      <c r="Q25" s="719"/>
      <c r="R25" s="720"/>
      <c r="S25" s="91"/>
      <c r="T25" s="91"/>
      <c r="U25" s="91"/>
      <c r="V25" s="91"/>
      <c r="W25" s="91"/>
      <c r="X25" s="91"/>
      <c r="Y25" s="91"/>
      <c r="Z25" s="91"/>
    </row>
    <row r="26" spans="1:26" ht="15" customHeight="1">
      <c r="A26" s="718"/>
      <c r="B26" s="719"/>
      <c r="C26" s="719"/>
      <c r="D26" s="719"/>
      <c r="E26" s="719"/>
      <c r="F26" s="719"/>
      <c r="G26" s="719"/>
      <c r="H26" s="719"/>
      <c r="I26" s="719"/>
      <c r="J26" s="719"/>
      <c r="K26" s="719"/>
      <c r="L26" s="719"/>
      <c r="M26" s="719"/>
      <c r="N26" s="719"/>
      <c r="O26" s="719"/>
      <c r="P26" s="719"/>
      <c r="Q26" s="719"/>
      <c r="R26" s="720"/>
      <c r="S26" s="91"/>
      <c r="T26" s="91"/>
      <c r="U26" s="91"/>
      <c r="V26" s="91"/>
      <c r="W26" s="91"/>
      <c r="X26" s="91"/>
      <c r="Y26" s="91"/>
      <c r="Z26" s="91"/>
    </row>
    <row r="27" spans="1:26" ht="15" customHeight="1">
      <c r="A27" s="718"/>
      <c r="B27" s="719"/>
      <c r="C27" s="719"/>
      <c r="D27" s="719"/>
      <c r="E27" s="719"/>
      <c r="F27" s="719"/>
      <c r="G27" s="719"/>
      <c r="H27" s="719"/>
      <c r="I27" s="719"/>
      <c r="J27" s="719"/>
      <c r="K27" s="719"/>
      <c r="L27" s="719"/>
      <c r="M27" s="719"/>
      <c r="N27" s="719"/>
      <c r="O27" s="719"/>
      <c r="P27" s="719"/>
      <c r="Q27" s="719"/>
      <c r="R27" s="720"/>
      <c r="S27" s="91"/>
      <c r="T27" s="91"/>
      <c r="U27" s="91"/>
      <c r="V27" s="91"/>
      <c r="W27" s="91"/>
      <c r="X27" s="91"/>
      <c r="Y27" s="91"/>
      <c r="Z27" s="91"/>
    </row>
    <row r="28" spans="1:26" ht="15" customHeight="1">
      <c r="A28" s="718"/>
      <c r="B28" s="719"/>
      <c r="C28" s="719"/>
      <c r="D28" s="719"/>
      <c r="E28" s="719"/>
      <c r="F28" s="719"/>
      <c r="G28" s="719"/>
      <c r="H28" s="719"/>
      <c r="I28" s="719"/>
      <c r="J28" s="719"/>
      <c r="K28" s="719"/>
      <c r="L28" s="719"/>
      <c r="M28" s="719"/>
      <c r="N28" s="719"/>
      <c r="O28" s="719"/>
      <c r="P28" s="719"/>
      <c r="Q28" s="719"/>
      <c r="R28" s="720"/>
      <c r="S28" s="91"/>
      <c r="T28" s="91"/>
      <c r="U28" s="91"/>
      <c r="V28" s="91"/>
      <c r="W28" s="91"/>
      <c r="X28" s="91"/>
      <c r="Y28" s="91"/>
      <c r="Z28" s="91"/>
    </row>
    <row r="29" spans="1:26" ht="15" customHeight="1">
      <c r="A29" s="718"/>
      <c r="B29" s="719"/>
      <c r="C29" s="719"/>
      <c r="D29" s="719"/>
      <c r="E29" s="719"/>
      <c r="F29" s="719"/>
      <c r="G29" s="719"/>
      <c r="H29" s="719"/>
      <c r="I29" s="719"/>
      <c r="J29" s="719"/>
      <c r="K29" s="719"/>
      <c r="L29" s="719"/>
      <c r="M29" s="719"/>
      <c r="N29" s="719"/>
      <c r="O29" s="719"/>
      <c r="P29" s="719"/>
      <c r="Q29" s="719"/>
      <c r="R29" s="720"/>
      <c r="S29" s="91"/>
      <c r="T29" s="91"/>
      <c r="U29" s="91"/>
      <c r="V29" s="91"/>
      <c r="W29" s="91"/>
      <c r="X29" s="91"/>
      <c r="Y29" s="91"/>
      <c r="Z29" s="91"/>
    </row>
    <row r="30" spans="1:26" ht="15" customHeight="1">
      <c r="A30" s="718"/>
      <c r="B30" s="719"/>
      <c r="C30" s="719"/>
      <c r="D30" s="719"/>
      <c r="E30" s="719"/>
      <c r="F30" s="719"/>
      <c r="G30" s="719"/>
      <c r="H30" s="719"/>
      <c r="I30" s="719"/>
      <c r="J30" s="719"/>
      <c r="K30" s="719"/>
      <c r="L30" s="719"/>
      <c r="M30" s="719"/>
      <c r="N30" s="719"/>
      <c r="O30" s="719"/>
      <c r="P30" s="719"/>
      <c r="Q30" s="719"/>
      <c r="R30" s="720"/>
      <c r="S30" s="91"/>
      <c r="T30" s="91"/>
      <c r="U30" s="91"/>
      <c r="V30" s="91"/>
      <c r="W30" s="91"/>
      <c r="X30" s="91"/>
      <c r="Y30" s="91"/>
      <c r="Z30" s="91"/>
    </row>
    <row r="31" spans="1:26" ht="15" customHeight="1">
      <c r="A31" s="718"/>
      <c r="B31" s="719"/>
      <c r="C31" s="719"/>
      <c r="D31" s="719"/>
      <c r="E31" s="719"/>
      <c r="F31" s="719"/>
      <c r="G31" s="719"/>
      <c r="H31" s="719"/>
      <c r="I31" s="719"/>
      <c r="J31" s="719"/>
      <c r="K31" s="719"/>
      <c r="L31" s="719"/>
      <c r="M31" s="719"/>
      <c r="N31" s="719"/>
      <c r="O31" s="719"/>
      <c r="P31" s="719"/>
      <c r="Q31" s="719"/>
      <c r="R31" s="720"/>
      <c r="S31" s="91"/>
      <c r="T31" s="91"/>
      <c r="U31" s="91"/>
      <c r="V31" s="91"/>
      <c r="W31" s="91"/>
      <c r="X31" s="91"/>
      <c r="Y31" s="91"/>
      <c r="Z31" s="91"/>
    </row>
    <row r="32" spans="1:26" ht="15" customHeight="1">
      <c r="A32" s="718"/>
      <c r="B32" s="719"/>
      <c r="C32" s="719"/>
      <c r="D32" s="719"/>
      <c r="E32" s="719"/>
      <c r="F32" s="719"/>
      <c r="G32" s="719"/>
      <c r="H32" s="719"/>
      <c r="I32" s="719"/>
      <c r="J32" s="719"/>
      <c r="K32" s="719"/>
      <c r="L32" s="719"/>
      <c r="M32" s="719"/>
      <c r="N32" s="719"/>
      <c r="O32" s="719"/>
      <c r="P32" s="719"/>
      <c r="Q32" s="719"/>
      <c r="R32" s="720"/>
      <c r="S32" s="91"/>
      <c r="T32" s="91"/>
      <c r="U32" s="91"/>
      <c r="V32" s="91"/>
      <c r="W32" s="91"/>
      <c r="X32" s="91"/>
      <c r="Y32" s="91"/>
      <c r="Z32" s="91"/>
    </row>
    <row r="33" spans="1:26" ht="15" customHeight="1">
      <c r="A33" s="718"/>
      <c r="B33" s="719"/>
      <c r="C33" s="719"/>
      <c r="D33" s="719"/>
      <c r="E33" s="719"/>
      <c r="F33" s="719"/>
      <c r="G33" s="719"/>
      <c r="H33" s="719"/>
      <c r="I33" s="719"/>
      <c r="J33" s="719"/>
      <c r="K33" s="719"/>
      <c r="L33" s="719"/>
      <c r="M33" s="719"/>
      <c r="N33" s="719"/>
      <c r="O33" s="719"/>
      <c r="P33" s="719"/>
      <c r="Q33" s="719"/>
      <c r="R33" s="720"/>
      <c r="S33" s="91"/>
      <c r="T33" s="91"/>
      <c r="U33" s="91"/>
      <c r="V33" s="91"/>
      <c r="W33" s="91"/>
      <c r="X33" s="91"/>
      <c r="Y33" s="91"/>
      <c r="Z33" s="91"/>
    </row>
    <row r="34" spans="1:26" ht="15" customHeight="1">
      <c r="A34" s="718"/>
      <c r="B34" s="719"/>
      <c r="C34" s="719"/>
      <c r="D34" s="719"/>
      <c r="E34" s="719"/>
      <c r="F34" s="719"/>
      <c r="G34" s="719"/>
      <c r="H34" s="719"/>
      <c r="I34" s="719"/>
      <c r="J34" s="719"/>
      <c r="K34" s="719"/>
      <c r="L34" s="719"/>
      <c r="M34" s="719"/>
      <c r="N34" s="719"/>
      <c r="O34" s="719"/>
      <c r="P34" s="719"/>
      <c r="Q34" s="719"/>
      <c r="R34" s="720"/>
    </row>
    <row r="35" spans="1:26" ht="15" customHeight="1">
      <c r="A35" s="718"/>
      <c r="B35" s="719"/>
      <c r="C35" s="719"/>
      <c r="D35" s="719"/>
      <c r="E35" s="719"/>
      <c r="F35" s="719"/>
      <c r="G35" s="719"/>
      <c r="H35" s="719"/>
      <c r="I35" s="719"/>
      <c r="J35" s="719"/>
      <c r="K35" s="719"/>
      <c r="L35" s="719"/>
      <c r="M35" s="719"/>
      <c r="N35" s="719"/>
      <c r="O35" s="719"/>
      <c r="P35" s="719"/>
      <c r="Q35" s="719"/>
      <c r="R35" s="720"/>
    </row>
    <row r="36" spans="1:26" ht="15" customHeight="1">
      <c r="A36" s="718"/>
      <c r="B36" s="719"/>
      <c r="C36" s="719"/>
      <c r="D36" s="719"/>
      <c r="E36" s="719"/>
      <c r="F36" s="719"/>
      <c r="G36" s="719"/>
      <c r="H36" s="719"/>
      <c r="I36" s="719"/>
      <c r="J36" s="719"/>
      <c r="K36" s="719"/>
      <c r="L36" s="719"/>
      <c r="M36" s="719"/>
      <c r="N36" s="719"/>
      <c r="O36" s="719"/>
      <c r="P36" s="719"/>
      <c r="Q36" s="719"/>
      <c r="R36" s="720"/>
    </row>
    <row r="37" spans="1:26" ht="15" customHeight="1">
      <c r="A37" s="718"/>
      <c r="B37" s="719"/>
      <c r="C37" s="719"/>
      <c r="D37" s="719"/>
      <c r="E37" s="719"/>
      <c r="F37" s="719"/>
      <c r="G37" s="719"/>
      <c r="H37" s="719"/>
      <c r="I37" s="719"/>
      <c r="J37" s="719"/>
      <c r="K37" s="719"/>
      <c r="L37" s="719"/>
      <c r="M37" s="719"/>
      <c r="N37" s="719"/>
      <c r="O37" s="719"/>
      <c r="P37" s="719"/>
      <c r="Q37" s="719"/>
      <c r="R37" s="720"/>
    </row>
    <row r="38" spans="1:26" ht="15" customHeight="1">
      <c r="A38" s="718"/>
      <c r="B38" s="719"/>
      <c r="C38" s="719"/>
      <c r="D38" s="719"/>
      <c r="E38" s="719"/>
      <c r="F38" s="719"/>
      <c r="G38" s="719"/>
      <c r="H38" s="719"/>
      <c r="I38" s="719"/>
      <c r="J38" s="719"/>
      <c r="K38" s="719"/>
      <c r="L38" s="719"/>
      <c r="M38" s="719"/>
      <c r="N38" s="719"/>
      <c r="O38" s="719"/>
      <c r="P38" s="719"/>
      <c r="Q38" s="719"/>
      <c r="R38" s="720"/>
    </row>
    <row r="39" spans="1:26" ht="16.5" customHeight="1">
      <c r="A39" s="718"/>
      <c r="B39" s="719"/>
      <c r="C39" s="719"/>
      <c r="D39" s="719"/>
      <c r="E39" s="719"/>
      <c r="F39" s="719"/>
      <c r="G39" s="719"/>
      <c r="H39" s="719"/>
      <c r="I39" s="719"/>
      <c r="J39" s="719"/>
      <c r="K39" s="719"/>
      <c r="L39" s="719"/>
      <c r="M39" s="719"/>
      <c r="N39" s="719"/>
      <c r="O39" s="719"/>
      <c r="P39" s="719"/>
      <c r="Q39" s="719"/>
      <c r="R39" s="720"/>
    </row>
    <row r="40" spans="1:26" ht="15" customHeight="1">
      <c r="A40" s="718"/>
      <c r="B40" s="719"/>
      <c r="C40" s="719"/>
      <c r="D40" s="719"/>
      <c r="E40" s="719"/>
      <c r="F40" s="719"/>
      <c r="G40" s="719"/>
      <c r="H40" s="719"/>
      <c r="I40" s="719"/>
      <c r="J40" s="719"/>
      <c r="K40" s="719"/>
      <c r="L40" s="719"/>
      <c r="M40" s="719"/>
      <c r="N40" s="719"/>
      <c r="O40" s="719"/>
      <c r="P40" s="719"/>
      <c r="Q40" s="719"/>
      <c r="R40" s="720"/>
    </row>
    <row r="41" spans="1:26" ht="15" customHeight="1">
      <c r="A41" s="718"/>
      <c r="B41" s="719"/>
      <c r="C41" s="719"/>
      <c r="D41" s="719"/>
      <c r="E41" s="719"/>
      <c r="F41" s="719"/>
      <c r="G41" s="719"/>
      <c r="H41" s="719"/>
      <c r="I41" s="719"/>
      <c r="J41" s="719"/>
      <c r="K41" s="719"/>
      <c r="L41" s="719"/>
      <c r="M41" s="719"/>
      <c r="N41" s="719"/>
      <c r="O41" s="719"/>
      <c r="P41" s="719"/>
      <c r="Q41" s="719"/>
      <c r="R41" s="720"/>
    </row>
    <row r="42" spans="1:26" ht="15" customHeight="1">
      <c r="A42" s="718"/>
      <c r="B42" s="719"/>
      <c r="C42" s="719"/>
      <c r="D42" s="719"/>
      <c r="E42" s="719"/>
      <c r="F42" s="719"/>
      <c r="G42" s="719"/>
      <c r="H42" s="719"/>
      <c r="I42" s="719"/>
      <c r="J42" s="719"/>
      <c r="K42" s="719"/>
      <c r="L42" s="719"/>
      <c r="M42" s="719"/>
      <c r="N42" s="719"/>
      <c r="O42" s="719"/>
      <c r="P42" s="719"/>
      <c r="Q42" s="719"/>
      <c r="R42" s="720"/>
    </row>
    <row r="43" spans="1:26" ht="15" customHeight="1">
      <c r="A43" s="718"/>
      <c r="B43" s="719"/>
      <c r="C43" s="719"/>
      <c r="D43" s="719"/>
      <c r="E43" s="719"/>
      <c r="F43" s="719"/>
      <c r="G43" s="719"/>
      <c r="H43" s="719"/>
      <c r="I43" s="719"/>
      <c r="J43" s="719"/>
      <c r="K43" s="719"/>
      <c r="L43" s="719"/>
      <c r="M43" s="719"/>
      <c r="N43" s="719"/>
      <c r="O43" s="719"/>
      <c r="P43" s="719"/>
      <c r="Q43" s="719"/>
      <c r="R43" s="720"/>
    </row>
    <row r="44" spans="1:26" ht="15" customHeight="1">
      <c r="A44" s="718"/>
      <c r="B44" s="719"/>
      <c r="C44" s="719"/>
      <c r="D44" s="719"/>
      <c r="E44" s="719"/>
      <c r="F44" s="719"/>
      <c r="G44" s="719"/>
      <c r="H44" s="719"/>
      <c r="I44" s="719"/>
      <c r="J44" s="719"/>
      <c r="K44" s="719"/>
      <c r="L44" s="719"/>
      <c r="M44" s="719"/>
      <c r="N44" s="719"/>
      <c r="O44" s="719"/>
      <c r="P44" s="719"/>
      <c r="Q44" s="719"/>
      <c r="R44" s="720"/>
      <c r="S44" s="123"/>
    </row>
    <row r="45" spans="1:26" ht="15" customHeight="1">
      <c r="A45" s="765"/>
      <c r="B45" s="766"/>
      <c r="C45" s="766"/>
      <c r="D45" s="766"/>
      <c r="E45" s="766"/>
      <c r="F45" s="766"/>
      <c r="G45" s="766"/>
      <c r="H45" s="766"/>
      <c r="I45" s="766"/>
      <c r="J45" s="766"/>
      <c r="K45" s="766"/>
      <c r="L45" s="766"/>
      <c r="M45" s="766"/>
      <c r="N45" s="766"/>
      <c r="O45" s="766"/>
      <c r="P45" s="766"/>
      <c r="Q45" s="766"/>
      <c r="R45" s="767"/>
      <c r="S45" s="123"/>
    </row>
  </sheetData>
  <sheetProtection algorithmName="SHA-512" hashValue="fmx8qe1i3wNOLkDlVbpodXqZKn2dRzi5lSupKk01YadKFSKgvqhofBCAvUy2wr1sEhckYc0AKaOUt03fQ1p+4A==" saltValue="x4AUqqqq3NBedmUjWMB7Ow==" spinCount="100000" sheet="1" formatCells="0" formatRows="0" insertColumns="0" insertRows="0" insertHyperlinks="0" deleteColumns="0" deleteRows="0" selectLockedCells="1"/>
  <mergeCells count="3">
    <mergeCell ref="A2:R3"/>
    <mergeCell ref="A4:R4"/>
    <mergeCell ref="A5:R45"/>
  </mergeCells>
  <phoneticPr fontId="1"/>
  <printOptions horizontalCentered="1"/>
  <pageMargins left="0.31496062992125984" right="0.31496062992125984" top="0.74803149606299213" bottom="0.74803149606299213" header="0.31496062992125984" footer="0.31496062992125984"/>
  <pageSetup paperSize="9" orientation="portrait" r:id="rId1"/>
  <headerFooter>
    <oddFoote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V35"/>
  <sheetViews>
    <sheetView showGridLines="0" view="pageBreakPreview" zoomScaleNormal="100" zoomScaleSheetLayoutView="100" workbookViewId="0">
      <selection activeCell="C9" sqref="C9:K11"/>
    </sheetView>
  </sheetViews>
  <sheetFormatPr defaultColWidth="8.81640625" defaultRowHeight="13"/>
  <cols>
    <col min="1" max="20" width="4.81640625" style="44" customWidth="1"/>
    <col min="21" max="21" width="5" style="44" customWidth="1"/>
    <col min="22" max="16384" width="8.81640625" style="44"/>
  </cols>
  <sheetData>
    <row r="1" spans="1:22" ht="23" customHeight="1">
      <c r="A1" s="120" t="s">
        <v>291</v>
      </c>
      <c r="B1" s="120"/>
      <c r="C1" s="47"/>
      <c r="D1" s="47"/>
      <c r="E1" s="47"/>
      <c r="F1" s="47"/>
      <c r="G1" s="47"/>
      <c r="H1" s="47"/>
      <c r="I1" s="47"/>
      <c r="J1" s="47"/>
      <c r="K1" s="47"/>
      <c r="L1" s="47"/>
      <c r="M1" s="47"/>
      <c r="N1" s="47"/>
      <c r="O1" s="47"/>
      <c r="P1" s="47"/>
      <c r="Q1" s="47"/>
      <c r="R1" s="47"/>
      <c r="S1" s="47"/>
      <c r="T1" s="47"/>
      <c r="V1" s="121"/>
    </row>
    <row r="2" spans="1:22" ht="15.5" customHeight="1">
      <c r="A2" s="804" t="s">
        <v>119</v>
      </c>
      <c r="B2" s="805"/>
      <c r="C2" s="274" t="s">
        <v>533</v>
      </c>
      <c r="D2" s="810" t="s">
        <v>534</v>
      </c>
      <c r="E2" s="810"/>
      <c r="F2" s="810"/>
      <c r="G2" s="810"/>
      <c r="H2" s="810"/>
      <c r="I2" s="810"/>
      <c r="J2" s="810"/>
      <c r="K2" s="810"/>
      <c r="L2" s="810"/>
      <c r="M2" s="810"/>
      <c r="N2" s="810"/>
      <c r="O2" s="810"/>
      <c r="P2" s="810"/>
      <c r="Q2" s="810"/>
      <c r="R2" s="810"/>
      <c r="S2" s="810"/>
      <c r="T2" s="811"/>
      <c r="V2" s="121"/>
    </row>
    <row r="3" spans="1:22" ht="25" customHeight="1">
      <c r="A3" s="806"/>
      <c r="B3" s="807"/>
      <c r="C3" s="273" t="s">
        <v>535</v>
      </c>
      <c r="D3" s="812" t="s">
        <v>536</v>
      </c>
      <c r="E3" s="812"/>
      <c r="F3" s="812"/>
      <c r="G3" s="812"/>
      <c r="H3" s="812"/>
      <c r="I3" s="812"/>
      <c r="J3" s="812"/>
      <c r="K3" s="812"/>
      <c r="L3" s="812"/>
      <c r="M3" s="812"/>
      <c r="N3" s="812"/>
      <c r="O3" s="812"/>
      <c r="P3" s="812"/>
      <c r="Q3" s="812"/>
      <c r="R3" s="812"/>
      <c r="S3" s="812"/>
      <c r="T3" s="813"/>
      <c r="V3" s="121"/>
    </row>
    <row r="4" spans="1:22" ht="25" customHeight="1">
      <c r="A4" s="806"/>
      <c r="B4" s="807"/>
      <c r="C4" s="273" t="s">
        <v>537</v>
      </c>
      <c r="D4" s="812" t="s">
        <v>538</v>
      </c>
      <c r="E4" s="812"/>
      <c r="F4" s="812"/>
      <c r="G4" s="812"/>
      <c r="H4" s="812"/>
      <c r="I4" s="812"/>
      <c r="J4" s="812"/>
      <c r="K4" s="812"/>
      <c r="L4" s="812"/>
      <c r="M4" s="812"/>
      <c r="N4" s="812"/>
      <c r="O4" s="812"/>
      <c r="P4" s="812"/>
      <c r="Q4" s="812"/>
      <c r="R4" s="812"/>
      <c r="S4" s="812"/>
      <c r="T4" s="813"/>
      <c r="V4" s="121"/>
    </row>
    <row r="5" spans="1:22" ht="55" customHeight="1">
      <c r="A5" s="806"/>
      <c r="B5" s="807"/>
      <c r="C5" s="273"/>
      <c r="D5" s="305"/>
      <c r="E5" s="814" t="s">
        <v>539</v>
      </c>
      <c r="F5" s="814"/>
      <c r="G5" s="814"/>
      <c r="H5" s="814"/>
      <c r="I5" s="814"/>
      <c r="J5" s="814"/>
      <c r="K5" s="814"/>
      <c r="L5" s="814"/>
      <c r="M5" s="814"/>
      <c r="N5" s="814"/>
      <c r="O5" s="814"/>
      <c r="P5" s="814"/>
      <c r="Q5" s="814"/>
      <c r="R5" s="814"/>
      <c r="S5" s="814"/>
      <c r="T5" s="815"/>
      <c r="V5" s="121"/>
    </row>
    <row r="6" spans="1:22" ht="24.5" customHeight="1">
      <c r="A6" s="808"/>
      <c r="B6" s="809"/>
      <c r="C6" s="275" t="s">
        <v>540</v>
      </c>
      <c r="D6" s="816" t="s">
        <v>541</v>
      </c>
      <c r="E6" s="816"/>
      <c r="F6" s="816"/>
      <c r="G6" s="816"/>
      <c r="H6" s="816"/>
      <c r="I6" s="816"/>
      <c r="J6" s="816"/>
      <c r="K6" s="816"/>
      <c r="L6" s="816"/>
      <c r="M6" s="816"/>
      <c r="N6" s="816"/>
      <c r="O6" s="816"/>
      <c r="P6" s="816"/>
      <c r="Q6" s="816"/>
      <c r="R6" s="816"/>
      <c r="S6" s="816"/>
      <c r="T6" s="817"/>
      <c r="V6" s="121"/>
    </row>
    <row r="7" spans="1:22" ht="5.5" customHeight="1">
      <c r="A7" s="124"/>
      <c r="B7" s="124"/>
      <c r="C7" s="124"/>
      <c r="D7" s="124"/>
      <c r="E7" s="124"/>
      <c r="F7" s="124"/>
      <c r="G7" s="124"/>
      <c r="H7" s="124"/>
      <c r="I7" s="124"/>
      <c r="J7" s="124"/>
      <c r="K7" s="124"/>
      <c r="L7" s="124"/>
      <c r="M7" s="124"/>
      <c r="N7" s="124"/>
      <c r="O7" s="124"/>
      <c r="P7" s="124"/>
      <c r="Q7" s="124"/>
      <c r="R7" s="124"/>
      <c r="S7" s="124"/>
      <c r="T7" s="124"/>
      <c r="V7" s="121"/>
    </row>
    <row r="8" spans="1:22" ht="17.5" customHeight="1">
      <c r="A8" s="771" t="s">
        <v>297</v>
      </c>
      <c r="B8" s="125"/>
      <c r="C8" s="760" t="s">
        <v>184</v>
      </c>
      <c r="D8" s="740"/>
      <c r="E8" s="740"/>
      <c r="F8" s="740"/>
      <c r="G8" s="740"/>
      <c r="H8" s="740"/>
      <c r="I8" s="740"/>
      <c r="J8" s="740"/>
      <c r="K8" s="741"/>
      <c r="L8" s="760" t="s">
        <v>183</v>
      </c>
      <c r="M8" s="740"/>
      <c r="N8" s="740"/>
      <c r="O8" s="740"/>
      <c r="P8" s="740"/>
      <c r="Q8" s="740"/>
      <c r="R8" s="740"/>
      <c r="S8" s="740"/>
      <c r="T8" s="741"/>
      <c r="U8" s="123"/>
    </row>
    <row r="9" spans="1:22" ht="25" customHeight="1">
      <c r="A9" s="772"/>
      <c r="B9" s="780" t="s">
        <v>179</v>
      </c>
      <c r="C9" s="783"/>
      <c r="D9" s="784"/>
      <c r="E9" s="784"/>
      <c r="F9" s="784"/>
      <c r="G9" s="784"/>
      <c r="H9" s="784"/>
      <c r="I9" s="784"/>
      <c r="J9" s="784"/>
      <c r="K9" s="785"/>
      <c r="L9" s="795"/>
      <c r="M9" s="796"/>
      <c r="N9" s="796"/>
      <c r="O9" s="796"/>
      <c r="P9" s="796"/>
      <c r="Q9" s="796"/>
      <c r="R9" s="796"/>
      <c r="S9" s="796"/>
      <c r="T9" s="797"/>
      <c r="U9" s="67"/>
    </row>
    <row r="10" spans="1:22" ht="25" customHeight="1">
      <c r="A10" s="772"/>
      <c r="B10" s="781"/>
      <c r="C10" s="786"/>
      <c r="D10" s="787"/>
      <c r="E10" s="787"/>
      <c r="F10" s="787"/>
      <c r="G10" s="787"/>
      <c r="H10" s="787"/>
      <c r="I10" s="787"/>
      <c r="J10" s="787"/>
      <c r="K10" s="788"/>
      <c r="L10" s="798"/>
      <c r="M10" s="799"/>
      <c r="N10" s="799"/>
      <c r="O10" s="799"/>
      <c r="P10" s="799"/>
      <c r="Q10" s="799"/>
      <c r="R10" s="799"/>
      <c r="S10" s="799"/>
      <c r="T10" s="800"/>
    </row>
    <row r="11" spans="1:22" ht="25" customHeight="1">
      <c r="A11" s="772"/>
      <c r="B11" s="782"/>
      <c r="C11" s="789"/>
      <c r="D11" s="790"/>
      <c r="E11" s="790"/>
      <c r="F11" s="790"/>
      <c r="G11" s="790"/>
      <c r="H11" s="790"/>
      <c r="I11" s="790"/>
      <c r="J11" s="790"/>
      <c r="K11" s="791"/>
      <c r="L11" s="798"/>
      <c r="M11" s="799"/>
      <c r="N11" s="799"/>
      <c r="O11" s="799"/>
      <c r="P11" s="799"/>
      <c r="Q11" s="799"/>
      <c r="R11" s="799"/>
      <c r="S11" s="799"/>
      <c r="T11" s="800"/>
    </row>
    <row r="12" spans="1:22" ht="25" customHeight="1">
      <c r="A12" s="772"/>
      <c r="B12" s="780" t="s">
        <v>180</v>
      </c>
      <c r="C12" s="783"/>
      <c r="D12" s="784"/>
      <c r="E12" s="784"/>
      <c r="F12" s="784"/>
      <c r="G12" s="784"/>
      <c r="H12" s="784"/>
      <c r="I12" s="784"/>
      <c r="J12" s="784"/>
      <c r="K12" s="785"/>
      <c r="L12" s="798"/>
      <c r="M12" s="799"/>
      <c r="N12" s="799"/>
      <c r="O12" s="799"/>
      <c r="P12" s="799"/>
      <c r="Q12" s="799"/>
      <c r="R12" s="799"/>
      <c r="S12" s="799"/>
      <c r="T12" s="800"/>
      <c r="U12" s="123"/>
    </row>
    <row r="13" spans="1:22" ht="25" customHeight="1">
      <c r="A13" s="772"/>
      <c r="B13" s="781"/>
      <c r="C13" s="786"/>
      <c r="D13" s="787"/>
      <c r="E13" s="787"/>
      <c r="F13" s="787"/>
      <c r="G13" s="787"/>
      <c r="H13" s="787"/>
      <c r="I13" s="787"/>
      <c r="J13" s="787"/>
      <c r="K13" s="788"/>
      <c r="L13" s="798"/>
      <c r="M13" s="799"/>
      <c r="N13" s="799"/>
      <c r="O13" s="799"/>
      <c r="P13" s="799"/>
      <c r="Q13" s="799"/>
      <c r="R13" s="799"/>
      <c r="S13" s="799"/>
      <c r="T13" s="800"/>
      <c r="U13" s="123"/>
    </row>
    <row r="14" spans="1:22" ht="25" customHeight="1">
      <c r="A14" s="772"/>
      <c r="B14" s="782"/>
      <c r="C14" s="789"/>
      <c r="D14" s="790"/>
      <c r="E14" s="790"/>
      <c r="F14" s="790"/>
      <c r="G14" s="790"/>
      <c r="H14" s="790"/>
      <c r="I14" s="790"/>
      <c r="J14" s="790"/>
      <c r="K14" s="791"/>
      <c r="L14" s="801"/>
      <c r="M14" s="802"/>
      <c r="N14" s="802"/>
      <c r="O14" s="802"/>
      <c r="P14" s="802"/>
      <c r="Q14" s="802"/>
      <c r="R14" s="802"/>
      <c r="S14" s="802"/>
      <c r="T14" s="803"/>
      <c r="U14" s="123"/>
    </row>
    <row r="15" spans="1:22" ht="15" customHeight="1">
      <c r="A15" s="772"/>
      <c r="B15" s="792" t="s">
        <v>318</v>
      </c>
      <c r="C15" s="793"/>
      <c r="D15" s="793"/>
      <c r="E15" s="793"/>
      <c r="F15" s="793"/>
      <c r="G15" s="793"/>
      <c r="H15" s="793"/>
      <c r="I15" s="793"/>
      <c r="J15" s="793"/>
      <c r="K15" s="793"/>
      <c r="L15" s="793"/>
      <c r="M15" s="793"/>
      <c r="N15" s="793"/>
      <c r="O15" s="793"/>
      <c r="P15" s="793"/>
      <c r="Q15" s="793"/>
      <c r="R15" s="793"/>
      <c r="S15" s="793"/>
      <c r="T15" s="794"/>
      <c r="U15" s="123"/>
    </row>
    <row r="16" spans="1:22" s="184" customFormat="1" ht="17.5" customHeight="1">
      <c r="A16" s="773"/>
      <c r="B16" s="272" t="s">
        <v>269</v>
      </c>
      <c r="C16" s="774" t="s">
        <v>292</v>
      </c>
      <c r="D16" s="775"/>
      <c r="E16" s="272" t="s">
        <v>269</v>
      </c>
      <c r="F16" s="776" t="s">
        <v>293</v>
      </c>
      <c r="G16" s="776"/>
      <c r="H16" s="272" t="s">
        <v>269</v>
      </c>
      <c r="I16" s="776" t="s">
        <v>294</v>
      </c>
      <c r="J16" s="776"/>
      <c r="K16" s="272" t="s">
        <v>269</v>
      </c>
      <c r="L16" s="777" t="s">
        <v>295</v>
      </c>
      <c r="M16" s="777"/>
      <c r="N16" s="272" t="s">
        <v>269</v>
      </c>
      <c r="O16" s="777" t="s">
        <v>296</v>
      </c>
      <c r="P16" s="777"/>
      <c r="Q16" s="272" t="s">
        <v>269</v>
      </c>
      <c r="R16" s="778" t="s">
        <v>532</v>
      </c>
      <c r="S16" s="778"/>
      <c r="T16" s="779"/>
      <c r="U16" s="195"/>
    </row>
    <row r="17" spans="1:21" ht="17.5" customHeight="1">
      <c r="A17" s="771" t="s">
        <v>299</v>
      </c>
      <c r="B17" s="125"/>
      <c r="C17" s="760" t="s">
        <v>184</v>
      </c>
      <c r="D17" s="740"/>
      <c r="E17" s="740"/>
      <c r="F17" s="740"/>
      <c r="G17" s="740"/>
      <c r="H17" s="740"/>
      <c r="I17" s="740"/>
      <c r="J17" s="740"/>
      <c r="K17" s="741"/>
      <c r="L17" s="760" t="s">
        <v>183</v>
      </c>
      <c r="M17" s="740"/>
      <c r="N17" s="740"/>
      <c r="O17" s="740"/>
      <c r="P17" s="740"/>
      <c r="Q17" s="740"/>
      <c r="R17" s="740"/>
      <c r="S17" s="740"/>
      <c r="T17" s="741"/>
      <c r="U17" s="123"/>
    </row>
    <row r="18" spans="1:21" ht="25" customHeight="1">
      <c r="A18" s="772"/>
      <c r="B18" s="780" t="s">
        <v>179</v>
      </c>
      <c r="C18" s="783"/>
      <c r="D18" s="784"/>
      <c r="E18" s="784"/>
      <c r="F18" s="784"/>
      <c r="G18" s="784"/>
      <c r="H18" s="784"/>
      <c r="I18" s="784"/>
      <c r="J18" s="784"/>
      <c r="K18" s="785"/>
      <c r="L18" s="795"/>
      <c r="M18" s="796"/>
      <c r="N18" s="796"/>
      <c r="O18" s="796"/>
      <c r="P18" s="796"/>
      <c r="Q18" s="796"/>
      <c r="R18" s="796"/>
      <c r="S18" s="796"/>
      <c r="T18" s="797"/>
      <c r="U18" s="67"/>
    </row>
    <row r="19" spans="1:21" ht="25" customHeight="1">
      <c r="A19" s="772"/>
      <c r="B19" s="781"/>
      <c r="C19" s="786"/>
      <c r="D19" s="787"/>
      <c r="E19" s="787"/>
      <c r="F19" s="787"/>
      <c r="G19" s="787"/>
      <c r="H19" s="787"/>
      <c r="I19" s="787"/>
      <c r="J19" s="787"/>
      <c r="K19" s="788"/>
      <c r="L19" s="798"/>
      <c r="M19" s="799"/>
      <c r="N19" s="799"/>
      <c r="O19" s="799"/>
      <c r="P19" s="799"/>
      <c r="Q19" s="799"/>
      <c r="R19" s="799"/>
      <c r="S19" s="799"/>
      <c r="T19" s="800"/>
    </row>
    <row r="20" spans="1:21" ht="25" customHeight="1">
      <c r="A20" s="772"/>
      <c r="B20" s="782"/>
      <c r="C20" s="789"/>
      <c r="D20" s="790"/>
      <c r="E20" s="790"/>
      <c r="F20" s="790"/>
      <c r="G20" s="790"/>
      <c r="H20" s="790"/>
      <c r="I20" s="790"/>
      <c r="J20" s="790"/>
      <c r="K20" s="791"/>
      <c r="L20" s="798"/>
      <c r="M20" s="799"/>
      <c r="N20" s="799"/>
      <c r="O20" s="799"/>
      <c r="P20" s="799"/>
      <c r="Q20" s="799"/>
      <c r="R20" s="799"/>
      <c r="S20" s="799"/>
      <c r="T20" s="800"/>
    </row>
    <row r="21" spans="1:21" ht="25" customHeight="1">
      <c r="A21" s="772"/>
      <c r="B21" s="780" t="s">
        <v>180</v>
      </c>
      <c r="C21" s="783"/>
      <c r="D21" s="784"/>
      <c r="E21" s="784"/>
      <c r="F21" s="784"/>
      <c r="G21" s="784"/>
      <c r="H21" s="784"/>
      <c r="I21" s="784"/>
      <c r="J21" s="784"/>
      <c r="K21" s="785"/>
      <c r="L21" s="798"/>
      <c r="M21" s="799"/>
      <c r="N21" s="799"/>
      <c r="O21" s="799"/>
      <c r="P21" s="799"/>
      <c r="Q21" s="799"/>
      <c r="R21" s="799"/>
      <c r="S21" s="799"/>
      <c r="T21" s="800"/>
      <c r="U21" s="123"/>
    </row>
    <row r="22" spans="1:21" ht="25" customHeight="1">
      <c r="A22" s="772"/>
      <c r="B22" s="781"/>
      <c r="C22" s="786"/>
      <c r="D22" s="787"/>
      <c r="E22" s="787"/>
      <c r="F22" s="787"/>
      <c r="G22" s="787"/>
      <c r="H22" s="787"/>
      <c r="I22" s="787"/>
      <c r="J22" s="787"/>
      <c r="K22" s="788"/>
      <c r="L22" s="798"/>
      <c r="M22" s="799"/>
      <c r="N22" s="799"/>
      <c r="O22" s="799"/>
      <c r="P22" s="799"/>
      <c r="Q22" s="799"/>
      <c r="R22" s="799"/>
      <c r="S22" s="799"/>
      <c r="T22" s="800"/>
      <c r="U22" s="123"/>
    </row>
    <row r="23" spans="1:21" ht="25" customHeight="1">
      <c r="A23" s="772"/>
      <c r="B23" s="782"/>
      <c r="C23" s="789"/>
      <c r="D23" s="790"/>
      <c r="E23" s="790"/>
      <c r="F23" s="790"/>
      <c r="G23" s="790"/>
      <c r="H23" s="790"/>
      <c r="I23" s="790"/>
      <c r="J23" s="790"/>
      <c r="K23" s="791"/>
      <c r="L23" s="801"/>
      <c r="M23" s="802"/>
      <c r="N23" s="802"/>
      <c r="O23" s="802"/>
      <c r="P23" s="802"/>
      <c r="Q23" s="802"/>
      <c r="R23" s="802"/>
      <c r="S23" s="802"/>
      <c r="T23" s="803"/>
      <c r="U23" s="123"/>
    </row>
    <row r="24" spans="1:21" ht="15" customHeight="1">
      <c r="A24" s="772"/>
      <c r="B24" s="792" t="s">
        <v>318</v>
      </c>
      <c r="C24" s="793"/>
      <c r="D24" s="793"/>
      <c r="E24" s="793"/>
      <c r="F24" s="793"/>
      <c r="G24" s="793"/>
      <c r="H24" s="793"/>
      <c r="I24" s="793"/>
      <c r="J24" s="793"/>
      <c r="K24" s="793"/>
      <c r="L24" s="793"/>
      <c r="M24" s="793"/>
      <c r="N24" s="793"/>
      <c r="O24" s="793"/>
      <c r="P24" s="793"/>
      <c r="Q24" s="793"/>
      <c r="R24" s="793"/>
      <c r="S24" s="793"/>
      <c r="T24" s="794"/>
      <c r="U24" s="123"/>
    </row>
    <row r="25" spans="1:21" s="184" customFormat="1" ht="17.5" customHeight="1">
      <c r="A25" s="773"/>
      <c r="B25" s="272" t="s">
        <v>269</v>
      </c>
      <c r="C25" s="774" t="s">
        <v>292</v>
      </c>
      <c r="D25" s="775"/>
      <c r="E25" s="272" t="s">
        <v>269</v>
      </c>
      <c r="F25" s="776" t="s">
        <v>293</v>
      </c>
      <c r="G25" s="776"/>
      <c r="H25" s="272" t="s">
        <v>269</v>
      </c>
      <c r="I25" s="776" t="s">
        <v>294</v>
      </c>
      <c r="J25" s="776"/>
      <c r="K25" s="272" t="s">
        <v>269</v>
      </c>
      <c r="L25" s="777" t="s">
        <v>295</v>
      </c>
      <c r="M25" s="777"/>
      <c r="N25" s="272" t="s">
        <v>269</v>
      </c>
      <c r="O25" s="777" t="s">
        <v>296</v>
      </c>
      <c r="P25" s="777"/>
      <c r="Q25" s="272" t="s">
        <v>269</v>
      </c>
      <c r="R25" s="778" t="s">
        <v>532</v>
      </c>
      <c r="S25" s="778"/>
      <c r="T25" s="779"/>
      <c r="U25" s="195"/>
    </row>
    <row r="26" spans="1:21" ht="17.5" customHeight="1">
      <c r="A26" s="771" t="s">
        <v>298</v>
      </c>
      <c r="B26" s="125"/>
      <c r="C26" s="760" t="s">
        <v>184</v>
      </c>
      <c r="D26" s="740"/>
      <c r="E26" s="740"/>
      <c r="F26" s="740"/>
      <c r="G26" s="740"/>
      <c r="H26" s="740"/>
      <c r="I26" s="740"/>
      <c r="J26" s="740"/>
      <c r="K26" s="741"/>
      <c r="L26" s="760" t="s">
        <v>183</v>
      </c>
      <c r="M26" s="740"/>
      <c r="N26" s="740"/>
      <c r="O26" s="740"/>
      <c r="P26" s="740"/>
      <c r="Q26" s="740"/>
      <c r="R26" s="740"/>
      <c r="S26" s="740"/>
      <c r="T26" s="741"/>
      <c r="U26" s="123"/>
    </row>
    <row r="27" spans="1:21" ht="25" customHeight="1">
      <c r="A27" s="772"/>
      <c r="B27" s="780" t="s">
        <v>179</v>
      </c>
      <c r="C27" s="783"/>
      <c r="D27" s="784"/>
      <c r="E27" s="784"/>
      <c r="F27" s="784"/>
      <c r="G27" s="784"/>
      <c r="H27" s="784"/>
      <c r="I27" s="784"/>
      <c r="J27" s="784"/>
      <c r="K27" s="785"/>
      <c r="L27" s="795"/>
      <c r="M27" s="796"/>
      <c r="N27" s="796"/>
      <c r="O27" s="796"/>
      <c r="P27" s="796"/>
      <c r="Q27" s="796"/>
      <c r="R27" s="796"/>
      <c r="S27" s="796"/>
      <c r="T27" s="797"/>
      <c r="U27" s="67"/>
    </row>
    <row r="28" spans="1:21" ht="25" customHeight="1">
      <c r="A28" s="772"/>
      <c r="B28" s="781"/>
      <c r="C28" s="786"/>
      <c r="D28" s="787"/>
      <c r="E28" s="787"/>
      <c r="F28" s="787"/>
      <c r="G28" s="787"/>
      <c r="H28" s="787"/>
      <c r="I28" s="787"/>
      <c r="J28" s="787"/>
      <c r="K28" s="788"/>
      <c r="L28" s="798"/>
      <c r="M28" s="799"/>
      <c r="N28" s="799"/>
      <c r="O28" s="799"/>
      <c r="P28" s="799"/>
      <c r="Q28" s="799"/>
      <c r="R28" s="799"/>
      <c r="S28" s="799"/>
      <c r="T28" s="800"/>
    </row>
    <row r="29" spans="1:21" ht="25" customHeight="1">
      <c r="A29" s="772"/>
      <c r="B29" s="782"/>
      <c r="C29" s="789"/>
      <c r="D29" s="790"/>
      <c r="E29" s="790"/>
      <c r="F29" s="790"/>
      <c r="G29" s="790"/>
      <c r="H29" s="790"/>
      <c r="I29" s="790"/>
      <c r="J29" s="790"/>
      <c r="K29" s="791"/>
      <c r="L29" s="798"/>
      <c r="M29" s="799"/>
      <c r="N29" s="799"/>
      <c r="O29" s="799"/>
      <c r="P29" s="799"/>
      <c r="Q29" s="799"/>
      <c r="R29" s="799"/>
      <c r="S29" s="799"/>
      <c r="T29" s="800"/>
    </row>
    <row r="30" spans="1:21" ht="25" customHeight="1">
      <c r="A30" s="772"/>
      <c r="B30" s="780" t="s">
        <v>180</v>
      </c>
      <c r="C30" s="783"/>
      <c r="D30" s="784"/>
      <c r="E30" s="784"/>
      <c r="F30" s="784"/>
      <c r="G30" s="784"/>
      <c r="H30" s="784"/>
      <c r="I30" s="784"/>
      <c r="J30" s="784"/>
      <c r="K30" s="785"/>
      <c r="L30" s="798"/>
      <c r="M30" s="799"/>
      <c r="N30" s="799"/>
      <c r="O30" s="799"/>
      <c r="P30" s="799"/>
      <c r="Q30" s="799"/>
      <c r="R30" s="799"/>
      <c r="S30" s="799"/>
      <c r="T30" s="800"/>
      <c r="U30" s="123"/>
    </row>
    <row r="31" spans="1:21" ht="25" customHeight="1">
      <c r="A31" s="772"/>
      <c r="B31" s="781"/>
      <c r="C31" s="786"/>
      <c r="D31" s="787"/>
      <c r="E31" s="787"/>
      <c r="F31" s="787"/>
      <c r="G31" s="787"/>
      <c r="H31" s="787"/>
      <c r="I31" s="787"/>
      <c r="J31" s="787"/>
      <c r="K31" s="788"/>
      <c r="L31" s="798"/>
      <c r="M31" s="799"/>
      <c r="N31" s="799"/>
      <c r="O31" s="799"/>
      <c r="P31" s="799"/>
      <c r="Q31" s="799"/>
      <c r="R31" s="799"/>
      <c r="S31" s="799"/>
      <c r="T31" s="800"/>
      <c r="U31" s="123"/>
    </row>
    <row r="32" spans="1:21" ht="25" customHeight="1">
      <c r="A32" s="772"/>
      <c r="B32" s="782"/>
      <c r="C32" s="789"/>
      <c r="D32" s="790"/>
      <c r="E32" s="790"/>
      <c r="F32" s="790"/>
      <c r="G32" s="790"/>
      <c r="H32" s="790"/>
      <c r="I32" s="790"/>
      <c r="J32" s="790"/>
      <c r="K32" s="791"/>
      <c r="L32" s="801"/>
      <c r="M32" s="802"/>
      <c r="N32" s="802"/>
      <c r="O32" s="802"/>
      <c r="P32" s="802"/>
      <c r="Q32" s="802"/>
      <c r="R32" s="802"/>
      <c r="S32" s="802"/>
      <c r="T32" s="803"/>
      <c r="U32" s="123"/>
    </row>
    <row r="33" spans="1:21" ht="15" customHeight="1">
      <c r="A33" s="772"/>
      <c r="B33" s="792" t="s">
        <v>318</v>
      </c>
      <c r="C33" s="793"/>
      <c r="D33" s="793"/>
      <c r="E33" s="793"/>
      <c r="F33" s="793"/>
      <c r="G33" s="793"/>
      <c r="H33" s="793"/>
      <c r="I33" s="793"/>
      <c r="J33" s="793"/>
      <c r="K33" s="793"/>
      <c r="L33" s="793"/>
      <c r="M33" s="793"/>
      <c r="N33" s="793"/>
      <c r="O33" s="793"/>
      <c r="P33" s="793"/>
      <c r="Q33" s="793"/>
      <c r="R33" s="793"/>
      <c r="S33" s="793"/>
      <c r="T33" s="794"/>
      <c r="U33" s="123"/>
    </row>
    <row r="34" spans="1:21" s="184" customFormat="1" ht="17.5" customHeight="1">
      <c r="A34" s="773"/>
      <c r="B34" s="272" t="s">
        <v>269</v>
      </c>
      <c r="C34" s="774" t="s">
        <v>292</v>
      </c>
      <c r="D34" s="775"/>
      <c r="E34" s="272" t="s">
        <v>269</v>
      </c>
      <c r="F34" s="776" t="s">
        <v>293</v>
      </c>
      <c r="G34" s="776"/>
      <c r="H34" s="272" t="s">
        <v>269</v>
      </c>
      <c r="I34" s="776" t="s">
        <v>294</v>
      </c>
      <c r="J34" s="776"/>
      <c r="K34" s="272" t="s">
        <v>269</v>
      </c>
      <c r="L34" s="777" t="s">
        <v>295</v>
      </c>
      <c r="M34" s="777"/>
      <c r="N34" s="272" t="s">
        <v>269</v>
      </c>
      <c r="O34" s="777" t="s">
        <v>296</v>
      </c>
      <c r="P34" s="777"/>
      <c r="Q34" s="272" t="s">
        <v>269</v>
      </c>
      <c r="R34" s="778" t="s">
        <v>532</v>
      </c>
      <c r="S34" s="778"/>
      <c r="T34" s="779"/>
      <c r="U34" s="195"/>
    </row>
    <row r="35" spans="1:21" ht="19.25" customHeight="1"/>
  </sheetData>
  <sheetProtection algorithmName="SHA-512" hashValue="rFWMbnmkqlDLSl7lIaTOL+4ZVaG3/AfWEQFUJGkI9K9WlmKilxqBX8U4WgI1P8WIAks9/UBfwm3zaq2TYAcMDw==" saltValue="PAsGm/BXiJWnptfKDDrOmA==" spinCount="100000" sheet="1" formatCells="0" formatRows="0" selectLockedCells="1"/>
  <mergeCells count="51">
    <mergeCell ref="A2:B6"/>
    <mergeCell ref="D2:T2"/>
    <mergeCell ref="D3:T3"/>
    <mergeCell ref="D4:T4"/>
    <mergeCell ref="E5:T5"/>
    <mergeCell ref="D6:T6"/>
    <mergeCell ref="A26:A34"/>
    <mergeCell ref="C26:K26"/>
    <mergeCell ref="L26:T26"/>
    <mergeCell ref="B27:B29"/>
    <mergeCell ref="C27:K29"/>
    <mergeCell ref="B33:T33"/>
    <mergeCell ref="C34:D34"/>
    <mergeCell ref="F34:G34"/>
    <mergeCell ref="I34:J34"/>
    <mergeCell ref="L34:M34"/>
    <mergeCell ref="O34:P34"/>
    <mergeCell ref="R34:T34"/>
    <mergeCell ref="B30:B32"/>
    <mergeCell ref="C30:K32"/>
    <mergeCell ref="L27:T32"/>
    <mergeCell ref="A8:A16"/>
    <mergeCell ref="C16:D16"/>
    <mergeCell ref="F16:G16"/>
    <mergeCell ref="I16:J16"/>
    <mergeCell ref="L16:M16"/>
    <mergeCell ref="C8:K8"/>
    <mergeCell ref="L8:T8"/>
    <mergeCell ref="B12:B14"/>
    <mergeCell ref="C12:K14"/>
    <mergeCell ref="B9:B11"/>
    <mergeCell ref="C9:K11"/>
    <mergeCell ref="L9:T14"/>
    <mergeCell ref="R16:T16"/>
    <mergeCell ref="B15:T15"/>
    <mergeCell ref="O16:P16"/>
    <mergeCell ref="A17:A25"/>
    <mergeCell ref="C17:K17"/>
    <mergeCell ref="L17:T17"/>
    <mergeCell ref="C25:D25"/>
    <mergeCell ref="F25:G25"/>
    <mergeCell ref="I25:J25"/>
    <mergeCell ref="L25:M25"/>
    <mergeCell ref="O25:P25"/>
    <mergeCell ref="R25:T25"/>
    <mergeCell ref="B21:B23"/>
    <mergeCell ref="C21:K23"/>
    <mergeCell ref="B18:B20"/>
    <mergeCell ref="C18:K20"/>
    <mergeCell ref="B24:T24"/>
    <mergeCell ref="L18:T23"/>
  </mergeCells>
  <phoneticPr fontId="1"/>
  <dataValidations count="2">
    <dataValidation allowBlank="1" showErrorMessage="1" prompt="製品の新規性・優秀性を構成する機能について、主観的な表現を避けて記入してください。" sqref="C9:K11 C18:K20 C27:K29"/>
    <dataValidation type="list" allowBlank="1" showInputMessage="1" showErrorMessage="1" sqref="B25 E25 H25 K25 N25 Q25 B34 E34 H34 K34 N34 Q34 B16 E16 H16 K16 N16 Q16">
      <formula1>"□,☑"</formula1>
    </dataValidation>
  </dataValidations>
  <printOptions horizontalCentered="1"/>
  <pageMargins left="0.31496062992125984" right="0.31496062992125984" top="0.74803149606299213" bottom="0.74803149606299213" header="0.31496062992125984" footer="0.31496062992125984"/>
  <pageSetup paperSize="9" orientation="portrait" r:id="rId1"/>
  <headerFooter>
    <oddFoote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92D050"/>
  </sheetPr>
  <dimension ref="A1:AB35"/>
  <sheetViews>
    <sheetView showGridLines="0" view="pageBreakPreview" zoomScaleNormal="100" zoomScaleSheetLayoutView="100" workbookViewId="0">
      <selection activeCell="C6" sqref="C6:L8"/>
    </sheetView>
  </sheetViews>
  <sheetFormatPr defaultColWidth="8.81640625" defaultRowHeight="13"/>
  <cols>
    <col min="1" max="1" width="6" style="44" customWidth="1"/>
    <col min="2" max="2" width="4.6328125" style="44" customWidth="1"/>
    <col min="3" max="3" width="4.54296875" style="44" customWidth="1"/>
    <col min="4" max="22" width="4.36328125" style="44" customWidth="1"/>
    <col min="23" max="28" width="8.81640625" style="44" customWidth="1"/>
    <col min="29" max="16384" width="8.81640625" style="44"/>
  </cols>
  <sheetData>
    <row r="1" spans="1:28" ht="27.65" customHeight="1">
      <c r="A1" s="126" t="s">
        <v>300</v>
      </c>
      <c r="B1" s="127"/>
      <c r="C1" s="127"/>
      <c r="D1" s="127"/>
      <c r="E1" s="127"/>
      <c r="F1" s="127"/>
      <c r="G1" s="127"/>
      <c r="H1" s="127"/>
      <c r="I1" s="128"/>
      <c r="J1" s="127"/>
      <c r="K1" s="127"/>
      <c r="L1" s="127"/>
      <c r="M1" s="127"/>
      <c r="N1" s="127"/>
      <c r="O1" s="127"/>
      <c r="P1" s="127"/>
      <c r="Q1" s="127"/>
      <c r="R1" s="127"/>
      <c r="S1" s="127"/>
      <c r="T1" s="127"/>
      <c r="U1" s="127"/>
      <c r="V1" s="127"/>
      <c r="W1" s="91"/>
      <c r="X1" s="91"/>
      <c r="Y1" s="91"/>
    </row>
    <row r="2" spans="1:28" ht="15" customHeight="1">
      <c r="A2" s="666" t="s">
        <v>546</v>
      </c>
      <c r="B2" s="818"/>
      <c r="C2" s="818"/>
      <c r="D2" s="818"/>
      <c r="E2" s="818"/>
      <c r="F2" s="818"/>
      <c r="G2" s="818"/>
      <c r="H2" s="818"/>
      <c r="I2" s="818"/>
      <c r="J2" s="818"/>
      <c r="K2" s="818"/>
      <c r="L2" s="818"/>
      <c r="M2" s="818"/>
      <c r="N2" s="818"/>
      <c r="O2" s="818"/>
      <c r="P2" s="818"/>
      <c r="Q2" s="818"/>
      <c r="R2" s="818"/>
      <c r="S2" s="818"/>
      <c r="T2" s="818"/>
      <c r="U2" s="818"/>
      <c r="V2" s="819"/>
      <c r="W2" s="304"/>
      <c r="X2" s="304"/>
      <c r="Y2" s="304"/>
      <c r="Z2" s="304"/>
      <c r="AA2" s="304"/>
      <c r="AB2" s="304"/>
    </row>
    <row r="3" spans="1:28" ht="19.25" customHeight="1">
      <c r="A3" s="820"/>
      <c r="B3" s="821"/>
      <c r="C3" s="821"/>
      <c r="D3" s="821"/>
      <c r="E3" s="821"/>
      <c r="F3" s="821"/>
      <c r="G3" s="821"/>
      <c r="H3" s="821"/>
      <c r="I3" s="821"/>
      <c r="J3" s="821"/>
      <c r="K3" s="821"/>
      <c r="L3" s="821"/>
      <c r="M3" s="821"/>
      <c r="N3" s="821"/>
      <c r="O3" s="821"/>
      <c r="P3" s="821"/>
      <c r="Q3" s="821"/>
      <c r="R3" s="821"/>
      <c r="S3" s="821"/>
      <c r="T3" s="821"/>
      <c r="U3" s="821"/>
      <c r="V3" s="822"/>
    </row>
    <row r="4" spans="1:28" ht="12" customHeight="1">
      <c r="A4" s="843"/>
      <c r="B4" s="840"/>
      <c r="C4" s="839" t="s">
        <v>89</v>
      </c>
      <c r="D4" s="839"/>
      <c r="E4" s="839"/>
      <c r="F4" s="839"/>
      <c r="G4" s="839"/>
      <c r="H4" s="839"/>
      <c r="I4" s="839"/>
      <c r="J4" s="839"/>
      <c r="K4" s="839"/>
      <c r="L4" s="840"/>
      <c r="M4" s="676" t="s">
        <v>87</v>
      </c>
      <c r="N4" s="676"/>
      <c r="O4" s="676"/>
      <c r="P4" s="676"/>
      <c r="Q4" s="676"/>
      <c r="R4" s="676"/>
      <c r="S4" s="676"/>
      <c r="T4" s="676"/>
      <c r="U4" s="676"/>
      <c r="V4" s="676"/>
      <c r="W4" s="91"/>
      <c r="X4" s="91"/>
      <c r="Y4" s="91"/>
    </row>
    <row r="5" spans="1:28" ht="12" customHeight="1">
      <c r="A5" s="844"/>
      <c r="B5" s="842"/>
      <c r="C5" s="841"/>
      <c r="D5" s="841"/>
      <c r="E5" s="841"/>
      <c r="F5" s="841"/>
      <c r="G5" s="841"/>
      <c r="H5" s="841"/>
      <c r="I5" s="841"/>
      <c r="J5" s="841"/>
      <c r="K5" s="841"/>
      <c r="L5" s="842"/>
      <c r="M5" s="676"/>
      <c r="N5" s="676"/>
      <c r="O5" s="676"/>
      <c r="P5" s="676"/>
      <c r="Q5" s="676"/>
      <c r="R5" s="676"/>
      <c r="S5" s="676"/>
      <c r="T5" s="676"/>
      <c r="U5" s="676"/>
      <c r="V5" s="676"/>
      <c r="W5" s="91"/>
      <c r="X5" s="91"/>
      <c r="Y5" s="91"/>
    </row>
    <row r="6" spans="1:28" ht="23.15" customHeight="1">
      <c r="A6" s="836" t="s">
        <v>178</v>
      </c>
      <c r="B6" s="823" t="s">
        <v>193</v>
      </c>
      <c r="C6" s="826"/>
      <c r="D6" s="827"/>
      <c r="E6" s="827"/>
      <c r="F6" s="827"/>
      <c r="G6" s="827"/>
      <c r="H6" s="827"/>
      <c r="I6" s="827"/>
      <c r="J6" s="827"/>
      <c r="K6" s="827"/>
      <c r="L6" s="828"/>
      <c r="M6" s="826"/>
      <c r="N6" s="827"/>
      <c r="O6" s="827"/>
      <c r="P6" s="827"/>
      <c r="Q6" s="827"/>
      <c r="R6" s="827"/>
      <c r="S6" s="827"/>
      <c r="T6" s="827"/>
      <c r="U6" s="827"/>
      <c r="V6" s="828"/>
      <c r="W6" s="91"/>
      <c r="X6" s="91"/>
      <c r="Y6" s="91"/>
    </row>
    <row r="7" spans="1:28" ht="23.15" customHeight="1">
      <c r="A7" s="837"/>
      <c r="B7" s="824"/>
      <c r="C7" s="829"/>
      <c r="D7" s="830"/>
      <c r="E7" s="830"/>
      <c r="F7" s="830"/>
      <c r="G7" s="830"/>
      <c r="H7" s="830"/>
      <c r="I7" s="830"/>
      <c r="J7" s="830"/>
      <c r="K7" s="830"/>
      <c r="L7" s="831"/>
      <c r="M7" s="829"/>
      <c r="N7" s="830"/>
      <c r="O7" s="830"/>
      <c r="P7" s="830"/>
      <c r="Q7" s="830"/>
      <c r="R7" s="830"/>
      <c r="S7" s="830"/>
      <c r="T7" s="830"/>
      <c r="U7" s="830"/>
      <c r="V7" s="831"/>
      <c r="W7" s="91"/>
      <c r="X7" s="91"/>
      <c r="Y7" s="91"/>
    </row>
    <row r="8" spans="1:28" ht="23.15" customHeight="1">
      <c r="A8" s="837"/>
      <c r="B8" s="825"/>
      <c r="C8" s="832"/>
      <c r="D8" s="833"/>
      <c r="E8" s="833"/>
      <c r="F8" s="833"/>
      <c r="G8" s="833"/>
      <c r="H8" s="833"/>
      <c r="I8" s="833"/>
      <c r="J8" s="833"/>
      <c r="K8" s="833"/>
      <c r="L8" s="834"/>
      <c r="M8" s="832"/>
      <c r="N8" s="833"/>
      <c r="O8" s="833"/>
      <c r="P8" s="833"/>
      <c r="Q8" s="833"/>
      <c r="R8" s="833"/>
      <c r="S8" s="833"/>
      <c r="T8" s="833"/>
      <c r="U8" s="833"/>
      <c r="V8" s="834"/>
      <c r="W8" s="91"/>
      <c r="X8" s="91"/>
      <c r="Y8" s="91"/>
    </row>
    <row r="9" spans="1:28" ht="23.15" customHeight="1">
      <c r="A9" s="837"/>
      <c r="B9" s="823" t="s">
        <v>194</v>
      </c>
      <c r="C9" s="826"/>
      <c r="D9" s="827"/>
      <c r="E9" s="827"/>
      <c r="F9" s="827"/>
      <c r="G9" s="827"/>
      <c r="H9" s="827"/>
      <c r="I9" s="827"/>
      <c r="J9" s="827"/>
      <c r="K9" s="827"/>
      <c r="L9" s="828"/>
      <c r="M9" s="826"/>
      <c r="N9" s="827"/>
      <c r="O9" s="827"/>
      <c r="P9" s="827"/>
      <c r="Q9" s="827"/>
      <c r="R9" s="827"/>
      <c r="S9" s="827"/>
      <c r="T9" s="827"/>
      <c r="U9" s="827"/>
      <c r="V9" s="828"/>
      <c r="W9" s="91"/>
      <c r="X9" s="91"/>
      <c r="Y9" s="91"/>
    </row>
    <row r="10" spans="1:28" ht="23.15" customHeight="1">
      <c r="A10" s="837"/>
      <c r="B10" s="824"/>
      <c r="C10" s="829"/>
      <c r="D10" s="830"/>
      <c r="E10" s="830"/>
      <c r="F10" s="830"/>
      <c r="G10" s="830"/>
      <c r="H10" s="830"/>
      <c r="I10" s="830"/>
      <c r="J10" s="830"/>
      <c r="K10" s="830"/>
      <c r="L10" s="831"/>
      <c r="M10" s="829"/>
      <c r="N10" s="830"/>
      <c r="O10" s="830"/>
      <c r="P10" s="830"/>
      <c r="Q10" s="830"/>
      <c r="R10" s="830"/>
      <c r="S10" s="830"/>
      <c r="T10" s="830"/>
      <c r="U10" s="830"/>
      <c r="V10" s="831"/>
      <c r="W10" s="91"/>
      <c r="X10" s="91"/>
      <c r="Y10" s="91"/>
    </row>
    <row r="11" spans="1:28" ht="23.15" customHeight="1">
      <c r="A11" s="838"/>
      <c r="B11" s="825"/>
      <c r="C11" s="832"/>
      <c r="D11" s="833"/>
      <c r="E11" s="833"/>
      <c r="F11" s="833"/>
      <c r="G11" s="833"/>
      <c r="H11" s="833"/>
      <c r="I11" s="833"/>
      <c r="J11" s="833"/>
      <c r="K11" s="833"/>
      <c r="L11" s="834"/>
      <c r="M11" s="832"/>
      <c r="N11" s="833"/>
      <c r="O11" s="833"/>
      <c r="P11" s="833"/>
      <c r="Q11" s="833"/>
      <c r="R11" s="833"/>
      <c r="S11" s="833"/>
      <c r="T11" s="833"/>
      <c r="U11" s="833"/>
      <c r="V11" s="834"/>
      <c r="W11" s="91"/>
      <c r="X11" s="91"/>
      <c r="Y11" s="91"/>
    </row>
    <row r="12" spans="1:28" ht="23.15" customHeight="1">
      <c r="A12" s="836" t="s">
        <v>181</v>
      </c>
      <c r="B12" s="823" t="s">
        <v>193</v>
      </c>
      <c r="C12" s="826"/>
      <c r="D12" s="827"/>
      <c r="E12" s="827"/>
      <c r="F12" s="827"/>
      <c r="G12" s="827"/>
      <c r="H12" s="827"/>
      <c r="I12" s="827"/>
      <c r="J12" s="827"/>
      <c r="K12" s="827"/>
      <c r="L12" s="828"/>
      <c r="M12" s="826"/>
      <c r="N12" s="827"/>
      <c r="O12" s="827"/>
      <c r="P12" s="827"/>
      <c r="Q12" s="827"/>
      <c r="R12" s="827"/>
      <c r="S12" s="827"/>
      <c r="T12" s="827"/>
      <c r="U12" s="827"/>
      <c r="V12" s="828"/>
      <c r="W12" s="91"/>
      <c r="X12" s="91"/>
      <c r="Y12" s="91"/>
    </row>
    <row r="13" spans="1:28" ht="23.15" customHeight="1">
      <c r="A13" s="837"/>
      <c r="B13" s="824"/>
      <c r="C13" s="829"/>
      <c r="D13" s="830"/>
      <c r="E13" s="830"/>
      <c r="F13" s="830"/>
      <c r="G13" s="830"/>
      <c r="H13" s="830"/>
      <c r="I13" s="830"/>
      <c r="J13" s="830"/>
      <c r="K13" s="830"/>
      <c r="L13" s="831"/>
      <c r="M13" s="829"/>
      <c r="N13" s="830"/>
      <c r="O13" s="830"/>
      <c r="P13" s="830"/>
      <c r="Q13" s="830"/>
      <c r="R13" s="830"/>
      <c r="S13" s="830"/>
      <c r="T13" s="830"/>
      <c r="U13" s="830"/>
      <c r="V13" s="831"/>
      <c r="W13" s="91"/>
      <c r="X13" s="91"/>
      <c r="Y13" s="91"/>
    </row>
    <row r="14" spans="1:28" ht="23.15" customHeight="1">
      <c r="A14" s="837"/>
      <c r="B14" s="825"/>
      <c r="C14" s="832"/>
      <c r="D14" s="833"/>
      <c r="E14" s="833"/>
      <c r="F14" s="833"/>
      <c r="G14" s="833"/>
      <c r="H14" s="833"/>
      <c r="I14" s="833"/>
      <c r="J14" s="833"/>
      <c r="K14" s="833"/>
      <c r="L14" s="834"/>
      <c r="M14" s="832"/>
      <c r="N14" s="833"/>
      <c r="O14" s="833"/>
      <c r="P14" s="833"/>
      <c r="Q14" s="833"/>
      <c r="R14" s="833"/>
      <c r="S14" s="833"/>
      <c r="T14" s="833"/>
      <c r="U14" s="833"/>
      <c r="V14" s="834"/>
      <c r="W14" s="91"/>
      <c r="X14" s="91"/>
      <c r="Y14" s="91"/>
    </row>
    <row r="15" spans="1:28" ht="23.15" customHeight="1">
      <c r="A15" s="837"/>
      <c r="B15" s="823" t="s">
        <v>194</v>
      </c>
      <c r="C15" s="826"/>
      <c r="D15" s="827"/>
      <c r="E15" s="827"/>
      <c r="F15" s="827"/>
      <c r="G15" s="827"/>
      <c r="H15" s="827"/>
      <c r="I15" s="827"/>
      <c r="J15" s="827"/>
      <c r="K15" s="827"/>
      <c r="L15" s="828"/>
      <c r="M15" s="826"/>
      <c r="N15" s="827"/>
      <c r="O15" s="827"/>
      <c r="P15" s="827"/>
      <c r="Q15" s="827"/>
      <c r="R15" s="827"/>
      <c r="S15" s="827"/>
      <c r="T15" s="827"/>
      <c r="U15" s="827"/>
      <c r="V15" s="828"/>
      <c r="W15" s="91"/>
      <c r="X15" s="91"/>
      <c r="Y15" s="91"/>
    </row>
    <row r="16" spans="1:28" ht="23.15" customHeight="1">
      <c r="A16" s="837"/>
      <c r="B16" s="824"/>
      <c r="C16" s="829"/>
      <c r="D16" s="830"/>
      <c r="E16" s="830"/>
      <c r="F16" s="830"/>
      <c r="G16" s="830"/>
      <c r="H16" s="830"/>
      <c r="I16" s="830"/>
      <c r="J16" s="830"/>
      <c r="K16" s="830"/>
      <c r="L16" s="831"/>
      <c r="M16" s="829"/>
      <c r="N16" s="830"/>
      <c r="O16" s="830"/>
      <c r="P16" s="830"/>
      <c r="Q16" s="830"/>
      <c r="R16" s="830"/>
      <c r="S16" s="830"/>
      <c r="T16" s="830"/>
      <c r="U16" s="830"/>
      <c r="V16" s="831"/>
      <c r="W16" s="91"/>
      <c r="X16" s="91"/>
      <c r="Y16" s="91"/>
    </row>
    <row r="17" spans="1:28" ht="23.15" customHeight="1">
      <c r="A17" s="838"/>
      <c r="B17" s="825"/>
      <c r="C17" s="832"/>
      <c r="D17" s="833"/>
      <c r="E17" s="833"/>
      <c r="F17" s="833"/>
      <c r="G17" s="833"/>
      <c r="H17" s="833"/>
      <c r="I17" s="833"/>
      <c r="J17" s="833"/>
      <c r="K17" s="833"/>
      <c r="L17" s="834"/>
      <c r="M17" s="832"/>
      <c r="N17" s="833"/>
      <c r="O17" s="833"/>
      <c r="P17" s="833"/>
      <c r="Q17" s="833"/>
      <c r="R17" s="833"/>
      <c r="S17" s="833"/>
      <c r="T17" s="833"/>
      <c r="U17" s="833"/>
      <c r="V17" s="834"/>
      <c r="W17" s="91"/>
      <c r="X17" s="91"/>
      <c r="Y17" s="91"/>
    </row>
    <row r="18" spans="1:28" ht="23.15" customHeight="1">
      <c r="A18" s="836" t="s">
        <v>182</v>
      </c>
      <c r="B18" s="823" t="s">
        <v>193</v>
      </c>
      <c r="C18" s="826"/>
      <c r="D18" s="827"/>
      <c r="E18" s="827"/>
      <c r="F18" s="827"/>
      <c r="G18" s="827"/>
      <c r="H18" s="827"/>
      <c r="I18" s="827"/>
      <c r="J18" s="827"/>
      <c r="K18" s="827"/>
      <c r="L18" s="828"/>
      <c r="M18" s="826"/>
      <c r="N18" s="827"/>
      <c r="O18" s="827"/>
      <c r="P18" s="827"/>
      <c r="Q18" s="827"/>
      <c r="R18" s="827"/>
      <c r="S18" s="827"/>
      <c r="T18" s="827"/>
      <c r="U18" s="827"/>
      <c r="V18" s="828"/>
      <c r="W18" s="91"/>
      <c r="X18" s="91"/>
      <c r="Y18" s="91"/>
    </row>
    <row r="19" spans="1:28" ht="23.15" customHeight="1">
      <c r="A19" s="837"/>
      <c r="B19" s="824"/>
      <c r="C19" s="829"/>
      <c r="D19" s="830"/>
      <c r="E19" s="830"/>
      <c r="F19" s="830"/>
      <c r="G19" s="830"/>
      <c r="H19" s="830"/>
      <c r="I19" s="830"/>
      <c r="J19" s="830"/>
      <c r="K19" s="830"/>
      <c r="L19" s="831"/>
      <c r="M19" s="829"/>
      <c r="N19" s="830"/>
      <c r="O19" s="830"/>
      <c r="P19" s="830"/>
      <c r="Q19" s="830"/>
      <c r="R19" s="830"/>
      <c r="S19" s="830"/>
      <c r="T19" s="830"/>
      <c r="U19" s="830"/>
      <c r="V19" s="831"/>
      <c r="W19" s="91"/>
      <c r="X19" s="91"/>
      <c r="Y19" s="91"/>
    </row>
    <row r="20" spans="1:28" ht="23.15" customHeight="1">
      <c r="A20" s="837"/>
      <c r="B20" s="825"/>
      <c r="C20" s="832"/>
      <c r="D20" s="833"/>
      <c r="E20" s="833"/>
      <c r="F20" s="833"/>
      <c r="G20" s="833"/>
      <c r="H20" s="833"/>
      <c r="I20" s="833"/>
      <c r="J20" s="833"/>
      <c r="K20" s="833"/>
      <c r="L20" s="834"/>
      <c r="M20" s="832"/>
      <c r="N20" s="833"/>
      <c r="O20" s="833"/>
      <c r="P20" s="833"/>
      <c r="Q20" s="833"/>
      <c r="R20" s="833"/>
      <c r="S20" s="833"/>
      <c r="T20" s="833"/>
      <c r="U20" s="833"/>
      <c r="V20" s="834"/>
      <c r="W20" s="91"/>
      <c r="X20" s="91"/>
      <c r="Y20" s="91"/>
    </row>
    <row r="21" spans="1:28" ht="23.15" customHeight="1">
      <c r="A21" s="837"/>
      <c r="B21" s="823" t="s">
        <v>194</v>
      </c>
      <c r="C21" s="826"/>
      <c r="D21" s="827"/>
      <c r="E21" s="827"/>
      <c r="F21" s="827"/>
      <c r="G21" s="827"/>
      <c r="H21" s="827"/>
      <c r="I21" s="827"/>
      <c r="J21" s="827"/>
      <c r="K21" s="827"/>
      <c r="L21" s="828"/>
      <c r="M21" s="826"/>
      <c r="N21" s="827"/>
      <c r="O21" s="827"/>
      <c r="P21" s="827"/>
      <c r="Q21" s="827"/>
      <c r="R21" s="827"/>
      <c r="S21" s="827"/>
      <c r="T21" s="827"/>
      <c r="U21" s="827"/>
      <c r="V21" s="828"/>
      <c r="W21" s="91"/>
      <c r="X21" s="91"/>
      <c r="Y21" s="91"/>
    </row>
    <row r="22" spans="1:28" ht="23.15" customHeight="1">
      <c r="A22" s="837"/>
      <c r="B22" s="824"/>
      <c r="C22" s="829"/>
      <c r="D22" s="830"/>
      <c r="E22" s="830"/>
      <c r="F22" s="830"/>
      <c r="G22" s="830"/>
      <c r="H22" s="830"/>
      <c r="I22" s="830"/>
      <c r="J22" s="830"/>
      <c r="K22" s="830"/>
      <c r="L22" s="831"/>
      <c r="M22" s="829"/>
      <c r="N22" s="830"/>
      <c r="O22" s="830"/>
      <c r="P22" s="830"/>
      <c r="Q22" s="830"/>
      <c r="R22" s="830"/>
      <c r="S22" s="830"/>
      <c r="T22" s="830"/>
      <c r="U22" s="830"/>
      <c r="V22" s="831"/>
      <c r="W22" s="91"/>
      <c r="X22" s="91"/>
      <c r="Y22" s="91"/>
    </row>
    <row r="23" spans="1:28" ht="23.15" customHeight="1">
      <c r="A23" s="838"/>
      <c r="B23" s="825"/>
      <c r="C23" s="832"/>
      <c r="D23" s="833"/>
      <c r="E23" s="833"/>
      <c r="F23" s="833"/>
      <c r="G23" s="833"/>
      <c r="H23" s="833"/>
      <c r="I23" s="833"/>
      <c r="J23" s="833"/>
      <c r="K23" s="833"/>
      <c r="L23" s="834"/>
      <c r="M23" s="832"/>
      <c r="N23" s="833"/>
      <c r="O23" s="833"/>
      <c r="P23" s="833"/>
      <c r="Q23" s="833"/>
      <c r="R23" s="833"/>
      <c r="S23" s="833"/>
      <c r="T23" s="833"/>
      <c r="U23" s="833"/>
      <c r="V23" s="834"/>
      <c r="W23" s="91"/>
      <c r="X23" s="91"/>
      <c r="Y23" s="91"/>
    </row>
    <row r="24" spans="1:28" ht="17.75" customHeight="1">
      <c r="A24" s="129"/>
      <c r="B24" s="130"/>
      <c r="C24" s="130"/>
      <c r="D24" s="130"/>
      <c r="E24" s="130"/>
      <c r="F24" s="130"/>
      <c r="G24" s="130"/>
      <c r="H24" s="130"/>
      <c r="I24" s="130"/>
      <c r="J24" s="130"/>
      <c r="K24" s="130"/>
      <c r="L24" s="130"/>
      <c r="M24" s="130"/>
      <c r="N24" s="130"/>
      <c r="O24" s="130"/>
      <c r="P24" s="130"/>
      <c r="Q24" s="130"/>
      <c r="R24" s="130"/>
      <c r="S24" s="130"/>
      <c r="T24" s="130"/>
      <c r="U24" s="130"/>
      <c r="V24" s="130"/>
      <c r="W24" s="91"/>
      <c r="X24" s="91"/>
      <c r="Y24" s="91"/>
    </row>
    <row r="25" spans="1:28" ht="15" customHeight="1">
      <c r="A25" s="666" t="s">
        <v>305</v>
      </c>
      <c r="B25" s="818"/>
      <c r="C25" s="818"/>
      <c r="D25" s="818"/>
      <c r="E25" s="818"/>
      <c r="F25" s="818"/>
      <c r="G25" s="818"/>
      <c r="H25" s="818"/>
      <c r="I25" s="818"/>
      <c r="J25" s="818"/>
      <c r="K25" s="818"/>
      <c r="L25" s="818"/>
      <c r="M25" s="818"/>
      <c r="N25" s="818"/>
      <c r="O25" s="818"/>
      <c r="P25" s="818"/>
      <c r="Q25" s="818"/>
      <c r="R25" s="818"/>
      <c r="S25" s="818"/>
      <c r="T25" s="818"/>
      <c r="U25" s="818"/>
      <c r="V25" s="819"/>
      <c r="W25" s="304"/>
      <c r="X25" s="304"/>
      <c r="Y25" s="304"/>
      <c r="Z25" s="304"/>
      <c r="AA25" s="304"/>
      <c r="AB25" s="304"/>
    </row>
    <row r="26" spans="1:28" ht="15" customHeight="1">
      <c r="A26" s="820"/>
      <c r="B26" s="821"/>
      <c r="C26" s="821"/>
      <c r="D26" s="821"/>
      <c r="E26" s="821"/>
      <c r="F26" s="821"/>
      <c r="G26" s="821"/>
      <c r="H26" s="821"/>
      <c r="I26" s="821"/>
      <c r="J26" s="821"/>
      <c r="K26" s="821"/>
      <c r="L26" s="821"/>
      <c r="M26" s="821"/>
      <c r="N26" s="821"/>
      <c r="O26" s="821"/>
      <c r="P26" s="821"/>
      <c r="Q26" s="821"/>
      <c r="R26" s="821"/>
      <c r="S26" s="821"/>
      <c r="T26" s="821"/>
      <c r="U26" s="821"/>
      <c r="V26" s="822"/>
    </row>
    <row r="27" spans="1:28" ht="20.149999999999999" customHeight="1">
      <c r="A27" s="835"/>
      <c r="B27" s="835"/>
      <c r="C27" s="835"/>
      <c r="D27" s="835"/>
      <c r="E27" s="835"/>
      <c r="F27" s="835"/>
      <c r="G27" s="835"/>
      <c r="H27" s="835"/>
      <c r="I27" s="835"/>
      <c r="J27" s="835"/>
      <c r="K27" s="835"/>
      <c r="L27" s="835"/>
      <c r="M27" s="835"/>
      <c r="N27" s="835"/>
      <c r="O27" s="835"/>
      <c r="P27" s="835"/>
      <c r="Q27" s="835"/>
      <c r="R27" s="835"/>
      <c r="S27" s="835"/>
      <c r="T27" s="835"/>
      <c r="U27" s="835"/>
      <c r="V27" s="835"/>
    </row>
    <row r="28" spans="1:28" ht="20.149999999999999" customHeight="1">
      <c r="A28" s="835"/>
      <c r="B28" s="835"/>
      <c r="C28" s="835"/>
      <c r="D28" s="835"/>
      <c r="E28" s="835"/>
      <c r="F28" s="835"/>
      <c r="G28" s="835"/>
      <c r="H28" s="835"/>
      <c r="I28" s="835"/>
      <c r="J28" s="835"/>
      <c r="K28" s="835"/>
      <c r="L28" s="835"/>
      <c r="M28" s="835"/>
      <c r="N28" s="835"/>
      <c r="O28" s="835"/>
      <c r="P28" s="835"/>
      <c r="Q28" s="835"/>
      <c r="R28" s="835"/>
      <c r="S28" s="835"/>
      <c r="T28" s="835"/>
      <c r="U28" s="835"/>
      <c r="V28" s="835"/>
    </row>
    <row r="29" spans="1:28" ht="20" customHeight="1">
      <c r="A29" s="835"/>
      <c r="B29" s="835"/>
      <c r="C29" s="835"/>
      <c r="D29" s="835"/>
      <c r="E29" s="835"/>
      <c r="F29" s="835"/>
      <c r="G29" s="835"/>
      <c r="H29" s="835"/>
      <c r="I29" s="835"/>
      <c r="J29" s="835"/>
      <c r="K29" s="835"/>
      <c r="L29" s="835"/>
      <c r="M29" s="835"/>
      <c r="N29" s="835"/>
      <c r="O29" s="835"/>
      <c r="P29" s="835"/>
      <c r="Q29" s="835"/>
      <c r="R29" s="835"/>
      <c r="S29" s="835"/>
      <c r="T29" s="835"/>
      <c r="U29" s="835"/>
      <c r="V29" s="835"/>
    </row>
    <row r="30" spans="1:28" ht="20.149999999999999" customHeight="1">
      <c r="A30" s="835"/>
      <c r="B30" s="835"/>
      <c r="C30" s="835"/>
      <c r="D30" s="835"/>
      <c r="E30" s="835"/>
      <c r="F30" s="835"/>
      <c r="G30" s="835"/>
      <c r="H30" s="835"/>
      <c r="I30" s="835"/>
      <c r="J30" s="835"/>
      <c r="K30" s="835"/>
      <c r="L30" s="835"/>
      <c r="M30" s="835"/>
      <c r="N30" s="835"/>
      <c r="O30" s="835"/>
      <c r="P30" s="835"/>
      <c r="Q30" s="835"/>
      <c r="R30" s="835"/>
      <c r="S30" s="835"/>
      <c r="T30" s="835"/>
      <c r="U30" s="835"/>
      <c r="V30" s="835"/>
    </row>
    <row r="31" spans="1:28" ht="20.149999999999999" customHeight="1">
      <c r="A31" s="835"/>
      <c r="B31" s="835"/>
      <c r="C31" s="835"/>
      <c r="D31" s="835"/>
      <c r="E31" s="835"/>
      <c r="F31" s="835"/>
      <c r="G31" s="835"/>
      <c r="H31" s="835"/>
      <c r="I31" s="835"/>
      <c r="J31" s="835"/>
      <c r="K31" s="835"/>
      <c r="L31" s="835"/>
      <c r="M31" s="835"/>
      <c r="N31" s="835"/>
      <c r="O31" s="835"/>
      <c r="P31" s="835"/>
      <c r="Q31" s="835"/>
      <c r="R31" s="835"/>
      <c r="S31" s="835"/>
      <c r="T31" s="835"/>
      <c r="U31" s="835"/>
      <c r="V31" s="835"/>
    </row>
    <row r="32" spans="1:28" ht="20.149999999999999" customHeight="1">
      <c r="A32" s="835"/>
      <c r="B32" s="835"/>
      <c r="C32" s="835"/>
      <c r="D32" s="835"/>
      <c r="E32" s="835"/>
      <c r="F32" s="835"/>
      <c r="G32" s="835"/>
      <c r="H32" s="835"/>
      <c r="I32" s="835"/>
      <c r="J32" s="835"/>
      <c r="K32" s="835"/>
      <c r="L32" s="835"/>
      <c r="M32" s="835"/>
      <c r="N32" s="835"/>
      <c r="O32" s="835"/>
      <c r="P32" s="835"/>
      <c r="Q32" s="835"/>
      <c r="R32" s="835"/>
      <c r="S32" s="835"/>
      <c r="T32" s="835"/>
      <c r="U32" s="835"/>
      <c r="V32" s="835"/>
    </row>
    <row r="33" spans="1:22" ht="20.149999999999999" customHeight="1">
      <c r="A33" s="835"/>
      <c r="B33" s="835"/>
      <c r="C33" s="835"/>
      <c r="D33" s="835"/>
      <c r="E33" s="835"/>
      <c r="F33" s="835"/>
      <c r="G33" s="835"/>
      <c r="H33" s="835"/>
      <c r="I33" s="835"/>
      <c r="J33" s="835"/>
      <c r="K33" s="835"/>
      <c r="L33" s="835"/>
      <c r="M33" s="835"/>
      <c r="N33" s="835"/>
      <c r="O33" s="835"/>
      <c r="P33" s="835"/>
      <c r="Q33" s="835"/>
      <c r="R33" s="835"/>
      <c r="S33" s="835"/>
      <c r="T33" s="835"/>
      <c r="U33" s="835"/>
      <c r="V33" s="835"/>
    </row>
    <row r="34" spans="1:22" ht="20.149999999999999" customHeight="1">
      <c r="A34" s="835"/>
      <c r="B34" s="835"/>
      <c r="C34" s="835"/>
      <c r="D34" s="835"/>
      <c r="E34" s="835"/>
      <c r="F34" s="835"/>
      <c r="G34" s="835"/>
      <c r="H34" s="835"/>
      <c r="I34" s="835"/>
      <c r="J34" s="835"/>
      <c r="K34" s="835"/>
      <c r="L34" s="835"/>
      <c r="M34" s="835"/>
      <c r="N34" s="835"/>
      <c r="O34" s="835"/>
      <c r="P34" s="835"/>
      <c r="Q34" s="835"/>
      <c r="R34" s="835"/>
      <c r="S34" s="835"/>
      <c r="T34" s="835"/>
      <c r="U34" s="835"/>
      <c r="V34" s="835"/>
    </row>
    <row r="35" spans="1:22" ht="20.149999999999999" customHeight="1">
      <c r="A35" s="835"/>
      <c r="B35" s="835"/>
      <c r="C35" s="835"/>
      <c r="D35" s="835"/>
      <c r="E35" s="835"/>
      <c r="F35" s="835"/>
      <c r="G35" s="835"/>
      <c r="H35" s="835"/>
      <c r="I35" s="835"/>
      <c r="J35" s="835"/>
      <c r="K35" s="835"/>
      <c r="L35" s="835"/>
      <c r="M35" s="835"/>
      <c r="N35" s="835"/>
      <c r="O35" s="835"/>
      <c r="P35" s="835"/>
      <c r="Q35" s="835"/>
      <c r="R35" s="835"/>
      <c r="S35" s="835"/>
      <c r="T35" s="835"/>
      <c r="U35" s="835"/>
      <c r="V35" s="835"/>
    </row>
  </sheetData>
  <sheetProtection algorithmName="SHA-512" hashValue="oh5QsRMXekjj5K4C7CD7j+0MKAl+lPDMCYYdc6o7+7aUPwwZtqEXP3GHUsuuiEv3++zpjjTqmlyQ8CcBWeTWng==" saltValue="W5bKEI5kN21uy/OpUn3pSA==" spinCount="100000" sheet="1" formatCells="0" formatRows="0" insertRows="0" deleteRows="0" selectLockedCells="1"/>
  <mergeCells count="27">
    <mergeCell ref="A27:V35"/>
    <mergeCell ref="M4:V5"/>
    <mergeCell ref="A6:A11"/>
    <mergeCell ref="A12:A17"/>
    <mergeCell ref="A18:A23"/>
    <mergeCell ref="B6:B8"/>
    <mergeCell ref="B9:B11"/>
    <mergeCell ref="C6:L8"/>
    <mergeCell ref="C4:L5"/>
    <mergeCell ref="A4:B5"/>
    <mergeCell ref="M6:V8"/>
    <mergeCell ref="M9:V11"/>
    <mergeCell ref="M12:V14"/>
    <mergeCell ref="C9:L11"/>
    <mergeCell ref="B12:B14"/>
    <mergeCell ref="A2:V3"/>
    <mergeCell ref="A25:V26"/>
    <mergeCell ref="B21:B23"/>
    <mergeCell ref="C21:L23"/>
    <mergeCell ref="M21:V23"/>
    <mergeCell ref="B15:B17"/>
    <mergeCell ref="C15:L17"/>
    <mergeCell ref="C12:L14"/>
    <mergeCell ref="M15:V17"/>
    <mergeCell ref="B18:B20"/>
    <mergeCell ref="C18:L20"/>
    <mergeCell ref="M18:V20"/>
  </mergeCells>
  <phoneticPr fontId="1"/>
  <dataValidations count="1">
    <dataValidation allowBlank="1" showErrorMessage="1" promptTitle="本研究開発の基礎となる研究開発の実績を記入してください" prompt="　（ア）期間（いつからいつまでの間に行ったか）_x000a_　（イ）内容（どのような研究を行ったか）_x000a_　（ウ）成果_x000a_　（エ）技術導入、研究協力の状況_x000a_　（技術導入については、当該技術の所有権者等について記入すること。また大学や公設の試験研究機関等からの技術協力がある場合には、その内容についても記入）" sqref="A27:V35"/>
  </dataValidations>
  <printOptions horizontalCentered="1"/>
  <pageMargins left="0.31496062992125984" right="0.31496062992125984" top="0.74803149606299213" bottom="0.74803149606299213" header="0.31496062992125984" footer="0.31496062992125984"/>
  <pageSetup paperSize="9" fitToWidth="0" fitToHeight="0" orientation="portrait" r:id="rId1"/>
  <headerFooter>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92D050"/>
    <pageSetUpPr fitToPage="1"/>
  </sheetPr>
  <dimension ref="A1:T19"/>
  <sheetViews>
    <sheetView view="pageBreakPreview" zoomScaleNormal="100" zoomScaleSheetLayoutView="100" workbookViewId="0">
      <selection activeCell="A4" sqref="A4:R14"/>
    </sheetView>
  </sheetViews>
  <sheetFormatPr defaultColWidth="8.81640625" defaultRowHeight="13"/>
  <cols>
    <col min="1" max="11" width="4.6328125" style="44" customWidth="1"/>
    <col min="12" max="12" width="11.1796875" style="44" customWidth="1"/>
    <col min="13" max="13" width="9.453125" style="44" customWidth="1"/>
    <col min="14" max="14" width="6.1796875" style="44" customWidth="1"/>
    <col min="15" max="16" width="4.6328125" style="44" customWidth="1"/>
    <col min="17" max="17" width="7.81640625" style="44" customWidth="1"/>
    <col min="18" max="18" width="4.6328125" style="44" customWidth="1"/>
    <col min="19" max="28" width="8.81640625" style="44" customWidth="1"/>
    <col min="29" max="16384" width="8.81640625" style="44"/>
  </cols>
  <sheetData>
    <row r="1" spans="1:20" ht="27.65" customHeight="1">
      <c r="A1" s="845" t="s">
        <v>306</v>
      </c>
      <c r="B1" s="845"/>
      <c r="C1" s="845"/>
      <c r="D1" s="845"/>
      <c r="E1" s="845"/>
      <c r="F1" s="845"/>
      <c r="G1" s="845"/>
      <c r="H1" s="845"/>
      <c r="I1" s="845"/>
      <c r="J1" s="845"/>
      <c r="K1" s="845"/>
      <c r="L1" s="845"/>
      <c r="M1" s="845"/>
      <c r="N1" s="845"/>
      <c r="O1" s="845"/>
      <c r="P1" s="845"/>
      <c r="Q1" s="845"/>
      <c r="R1" s="845"/>
    </row>
    <row r="2" spans="1:20" ht="23.25" customHeight="1">
      <c r="A2" s="846" t="s">
        <v>307</v>
      </c>
      <c r="B2" s="847"/>
      <c r="C2" s="847"/>
      <c r="D2" s="847"/>
      <c r="E2" s="847"/>
      <c r="F2" s="847"/>
      <c r="G2" s="847"/>
      <c r="H2" s="847"/>
      <c r="I2" s="847"/>
      <c r="J2" s="847"/>
      <c r="K2" s="847"/>
      <c r="L2" s="847"/>
      <c r="M2" s="847"/>
      <c r="N2" s="847"/>
      <c r="O2" s="847"/>
      <c r="P2" s="847"/>
      <c r="Q2" s="847"/>
      <c r="R2" s="848"/>
    </row>
    <row r="3" spans="1:20" ht="85" customHeight="1">
      <c r="A3" s="849" t="s">
        <v>426</v>
      </c>
      <c r="B3" s="850"/>
      <c r="C3" s="850"/>
      <c r="D3" s="850"/>
      <c r="E3" s="850"/>
      <c r="F3" s="850"/>
      <c r="G3" s="850"/>
      <c r="H3" s="850"/>
      <c r="I3" s="850"/>
      <c r="J3" s="850"/>
      <c r="K3" s="850"/>
      <c r="L3" s="850"/>
      <c r="M3" s="850"/>
      <c r="N3" s="850"/>
      <c r="O3" s="850"/>
      <c r="P3" s="850"/>
      <c r="Q3" s="850"/>
      <c r="R3" s="851"/>
    </row>
    <row r="4" spans="1:20" ht="32.5" customHeight="1">
      <c r="A4" s="653"/>
      <c r="B4" s="654"/>
      <c r="C4" s="654"/>
      <c r="D4" s="654"/>
      <c r="E4" s="654"/>
      <c r="F4" s="654"/>
      <c r="G4" s="654"/>
      <c r="H4" s="654"/>
      <c r="I4" s="654"/>
      <c r="J4" s="654"/>
      <c r="K4" s="654"/>
      <c r="L4" s="654"/>
      <c r="M4" s="654"/>
      <c r="N4" s="654"/>
      <c r="O4" s="654"/>
      <c r="P4" s="654"/>
      <c r="Q4" s="654"/>
      <c r="R4" s="655"/>
      <c r="S4" s="861"/>
      <c r="T4" s="861"/>
    </row>
    <row r="5" spans="1:20" ht="32.5" customHeight="1">
      <c r="A5" s="656"/>
      <c r="B5" s="657"/>
      <c r="C5" s="657"/>
      <c r="D5" s="657"/>
      <c r="E5" s="657"/>
      <c r="F5" s="657"/>
      <c r="G5" s="657"/>
      <c r="H5" s="657"/>
      <c r="I5" s="657"/>
      <c r="J5" s="657"/>
      <c r="K5" s="657"/>
      <c r="L5" s="657"/>
      <c r="M5" s="657"/>
      <c r="N5" s="657"/>
      <c r="O5" s="657"/>
      <c r="P5" s="657"/>
      <c r="Q5" s="657"/>
      <c r="R5" s="658"/>
      <c r="S5" s="861"/>
      <c r="T5" s="861"/>
    </row>
    <row r="6" spans="1:20" ht="32.5" customHeight="1">
      <c r="A6" s="656"/>
      <c r="B6" s="657"/>
      <c r="C6" s="657"/>
      <c r="D6" s="657"/>
      <c r="E6" s="657"/>
      <c r="F6" s="657"/>
      <c r="G6" s="657"/>
      <c r="H6" s="657"/>
      <c r="I6" s="657"/>
      <c r="J6" s="657"/>
      <c r="K6" s="657"/>
      <c r="L6" s="657"/>
      <c r="M6" s="657"/>
      <c r="N6" s="657"/>
      <c r="O6" s="657"/>
      <c r="P6" s="657"/>
      <c r="Q6" s="657"/>
      <c r="R6" s="658"/>
      <c r="S6" s="861"/>
      <c r="T6" s="861"/>
    </row>
    <row r="7" spans="1:20" ht="32.5" customHeight="1">
      <c r="A7" s="656"/>
      <c r="B7" s="657"/>
      <c r="C7" s="657"/>
      <c r="D7" s="657"/>
      <c r="E7" s="657"/>
      <c r="F7" s="657"/>
      <c r="G7" s="657"/>
      <c r="H7" s="657"/>
      <c r="I7" s="657"/>
      <c r="J7" s="657"/>
      <c r="K7" s="657"/>
      <c r="L7" s="657"/>
      <c r="M7" s="657"/>
      <c r="N7" s="657"/>
      <c r="O7" s="657"/>
      <c r="P7" s="657"/>
      <c r="Q7" s="657"/>
      <c r="R7" s="658"/>
      <c r="S7" s="861"/>
      <c r="T7" s="861"/>
    </row>
    <row r="8" spans="1:20" ht="32.5" customHeight="1">
      <c r="A8" s="656"/>
      <c r="B8" s="657"/>
      <c r="C8" s="657"/>
      <c r="D8" s="657"/>
      <c r="E8" s="657"/>
      <c r="F8" s="657"/>
      <c r="G8" s="657"/>
      <c r="H8" s="657"/>
      <c r="I8" s="657"/>
      <c r="J8" s="657"/>
      <c r="K8" s="657"/>
      <c r="L8" s="657"/>
      <c r="M8" s="657"/>
      <c r="N8" s="657"/>
      <c r="O8" s="657"/>
      <c r="P8" s="657"/>
      <c r="Q8" s="657"/>
      <c r="R8" s="658"/>
      <c r="S8" s="861"/>
      <c r="T8" s="861"/>
    </row>
    <row r="9" spans="1:20" ht="32.5" customHeight="1">
      <c r="A9" s="656"/>
      <c r="B9" s="657"/>
      <c r="C9" s="657"/>
      <c r="D9" s="657"/>
      <c r="E9" s="657"/>
      <c r="F9" s="657"/>
      <c r="G9" s="657"/>
      <c r="H9" s="657"/>
      <c r="I9" s="657"/>
      <c r="J9" s="657"/>
      <c r="K9" s="657"/>
      <c r="L9" s="657"/>
      <c r="M9" s="657"/>
      <c r="N9" s="657"/>
      <c r="O9" s="657"/>
      <c r="P9" s="657"/>
      <c r="Q9" s="657"/>
      <c r="R9" s="658"/>
    </row>
    <row r="10" spans="1:20" ht="32.5" customHeight="1">
      <c r="A10" s="656"/>
      <c r="B10" s="657"/>
      <c r="C10" s="657"/>
      <c r="D10" s="657"/>
      <c r="E10" s="657"/>
      <c r="F10" s="657"/>
      <c r="G10" s="657"/>
      <c r="H10" s="657"/>
      <c r="I10" s="657"/>
      <c r="J10" s="657"/>
      <c r="K10" s="657"/>
      <c r="L10" s="657"/>
      <c r="M10" s="657"/>
      <c r="N10" s="657"/>
      <c r="O10" s="657"/>
      <c r="P10" s="657"/>
      <c r="Q10" s="657"/>
      <c r="R10" s="658"/>
    </row>
    <row r="11" spans="1:20" ht="32.5" customHeight="1">
      <c r="A11" s="656"/>
      <c r="B11" s="657"/>
      <c r="C11" s="657"/>
      <c r="D11" s="657"/>
      <c r="E11" s="657"/>
      <c r="F11" s="657"/>
      <c r="G11" s="657"/>
      <c r="H11" s="657"/>
      <c r="I11" s="657"/>
      <c r="J11" s="657"/>
      <c r="K11" s="657"/>
      <c r="L11" s="657"/>
      <c r="M11" s="657"/>
      <c r="N11" s="657"/>
      <c r="O11" s="657"/>
      <c r="P11" s="657"/>
      <c r="Q11" s="657"/>
      <c r="R11" s="658"/>
    </row>
    <row r="12" spans="1:20" ht="32.5" customHeight="1">
      <c r="A12" s="656"/>
      <c r="B12" s="657"/>
      <c r="C12" s="657"/>
      <c r="D12" s="657"/>
      <c r="E12" s="657"/>
      <c r="F12" s="657"/>
      <c r="G12" s="657"/>
      <c r="H12" s="657"/>
      <c r="I12" s="657"/>
      <c r="J12" s="657"/>
      <c r="K12" s="657"/>
      <c r="L12" s="657"/>
      <c r="M12" s="657"/>
      <c r="N12" s="657"/>
      <c r="O12" s="657"/>
      <c r="P12" s="657"/>
      <c r="Q12" s="657"/>
      <c r="R12" s="658"/>
    </row>
    <row r="13" spans="1:20" ht="32.5" customHeight="1">
      <c r="A13" s="656"/>
      <c r="B13" s="657"/>
      <c r="C13" s="657"/>
      <c r="D13" s="657"/>
      <c r="E13" s="657"/>
      <c r="F13" s="657"/>
      <c r="G13" s="657"/>
      <c r="H13" s="657"/>
      <c r="I13" s="657"/>
      <c r="J13" s="657"/>
      <c r="K13" s="657"/>
      <c r="L13" s="657"/>
      <c r="M13" s="657"/>
      <c r="N13" s="657"/>
      <c r="O13" s="657"/>
      <c r="P13" s="657"/>
      <c r="Q13" s="657"/>
      <c r="R13" s="658"/>
    </row>
    <row r="14" spans="1:20" ht="32.5" customHeight="1">
      <c r="A14" s="659"/>
      <c r="B14" s="660"/>
      <c r="C14" s="660"/>
      <c r="D14" s="660"/>
      <c r="E14" s="660"/>
      <c r="F14" s="660"/>
      <c r="G14" s="660"/>
      <c r="H14" s="660"/>
      <c r="I14" s="660"/>
      <c r="J14" s="660"/>
      <c r="K14" s="660"/>
      <c r="L14" s="660"/>
      <c r="M14" s="660"/>
      <c r="N14" s="660"/>
      <c r="O14" s="660"/>
      <c r="P14" s="660"/>
      <c r="Q14" s="660"/>
      <c r="R14" s="661"/>
    </row>
    <row r="15" spans="1:20" ht="23.25" customHeight="1">
      <c r="A15" s="846" t="s">
        <v>319</v>
      </c>
      <c r="B15" s="847"/>
      <c r="C15" s="847"/>
      <c r="D15" s="847"/>
      <c r="E15" s="847"/>
      <c r="F15" s="847"/>
      <c r="G15" s="847"/>
      <c r="H15" s="847"/>
      <c r="I15" s="847"/>
      <c r="J15" s="847"/>
      <c r="K15" s="847"/>
      <c r="L15" s="847"/>
      <c r="M15" s="847"/>
      <c r="N15" s="847"/>
      <c r="O15" s="847"/>
      <c r="P15" s="847"/>
      <c r="Q15" s="847"/>
      <c r="R15" s="848"/>
    </row>
    <row r="16" spans="1:20" ht="23.25" customHeight="1">
      <c r="A16" s="843" t="s">
        <v>310</v>
      </c>
      <c r="B16" s="839"/>
      <c r="C16" s="840"/>
      <c r="D16" s="605"/>
      <c r="E16" s="606"/>
      <c r="F16" s="606"/>
      <c r="G16" s="606"/>
      <c r="H16" s="606"/>
      <c r="I16" s="607"/>
      <c r="J16" s="702" t="s">
        <v>308</v>
      </c>
      <c r="K16" s="703"/>
      <c r="L16" s="704"/>
      <c r="M16" s="852"/>
      <c r="N16" s="853"/>
      <c r="O16" s="853"/>
      <c r="P16" s="853"/>
      <c r="Q16" s="853"/>
      <c r="R16" s="854"/>
    </row>
    <row r="17" spans="1:18" ht="23.25" customHeight="1">
      <c r="A17" s="676" t="s">
        <v>309</v>
      </c>
      <c r="B17" s="676"/>
      <c r="C17" s="676"/>
      <c r="D17" s="605"/>
      <c r="E17" s="606"/>
      <c r="F17" s="606"/>
      <c r="G17" s="606"/>
      <c r="H17" s="606"/>
      <c r="I17" s="607"/>
      <c r="J17" s="702" t="s">
        <v>311</v>
      </c>
      <c r="K17" s="703"/>
      <c r="L17" s="704"/>
      <c r="M17" s="605"/>
      <c r="N17" s="606"/>
      <c r="O17" s="606"/>
      <c r="P17" s="606"/>
      <c r="Q17" s="606"/>
      <c r="R17" s="607"/>
    </row>
    <row r="18" spans="1:18" ht="107.5" customHeight="1">
      <c r="A18" s="855" t="s">
        <v>16</v>
      </c>
      <c r="B18" s="676"/>
      <c r="C18" s="676"/>
      <c r="D18" s="856"/>
      <c r="E18" s="857"/>
      <c r="F18" s="857"/>
      <c r="G18" s="857"/>
      <c r="H18" s="857"/>
      <c r="I18" s="857"/>
      <c r="J18" s="857"/>
      <c r="K18" s="857"/>
      <c r="L18" s="857"/>
      <c r="M18" s="857"/>
      <c r="N18" s="857"/>
      <c r="O18" s="857"/>
      <c r="P18" s="857"/>
      <c r="Q18" s="857"/>
      <c r="R18" s="858"/>
    </row>
    <row r="19" spans="1:18" ht="107.5" customHeight="1">
      <c r="A19" s="760" t="s">
        <v>17</v>
      </c>
      <c r="B19" s="703"/>
      <c r="C19" s="704"/>
      <c r="D19" s="856"/>
      <c r="E19" s="859"/>
      <c r="F19" s="859"/>
      <c r="G19" s="859"/>
      <c r="H19" s="859"/>
      <c r="I19" s="859"/>
      <c r="J19" s="859"/>
      <c r="K19" s="859"/>
      <c r="L19" s="859"/>
      <c r="M19" s="859"/>
      <c r="N19" s="859"/>
      <c r="O19" s="859"/>
      <c r="P19" s="859"/>
      <c r="Q19" s="859"/>
      <c r="R19" s="860"/>
    </row>
  </sheetData>
  <sheetProtection algorithmName="SHA-512" hashValue="hIHcHRePW3r2+8eJ8/OjC/7QJmdzrbgae/CtDyuB/HyEwhJRnO5bsK/0i//8CmeOQkxRURWhDZruspBw6wkdhg==" saltValue="3ncUihSF11Jk3Dn2w5rE5Q==" spinCount="100000" sheet="1" formatCells="0" formatRows="0" selectLockedCells="1"/>
  <mergeCells count="18">
    <mergeCell ref="A18:C18"/>
    <mergeCell ref="D18:R18"/>
    <mergeCell ref="A19:C19"/>
    <mergeCell ref="D19:R19"/>
    <mergeCell ref="S4:T8"/>
    <mergeCell ref="A1:R1"/>
    <mergeCell ref="A2:R2"/>
    <mergeCell ref="A17:C17"/>
    <mergeCell ref="D17:I17"/>
    <mergeCell ref="J17:L17"/>
    <mergeCell ref="M17:R17"/>
    <mergeCell ref="A3:R3"/>
    <mergeCell ref="A16:C16"/>
    <mergeCell ref="D16:I16"/>
    <mergeCell ref="J16:L16"/>
    <mergeCell ref="M16:R16"/>
    <mergeCell ref="A15:R15"/>
    <mergeCell ref="A4:R14"/>
  </mergeCells>
  <phoneticPr fontId="1"/>
  <dataValidations count="2">
    <dataValidation allowBlank="1" showInputMessage="1" showErrorMessage="1" prompt="　所属部署がない場合は「なし」と記入してください" sqref="D17:I17"/>
    <dataValidation allowBlank="1" showErrorMessage="1" promptTitle="研究開発の社内外体制図、担当者の役割分担等を記入してください" prompt="①主に以下の点について説明すること_x000a_（ア）研究開発の実施体制（開発従事者、経理担当者等、社内の人員配置）_x000a_（イ）他企業との連携体制、役割分担等_x000a_（ウ）本研究開発における代表者のかかわり方_x000a_②図を添付した場合、PDFへ変換した後、図が正しく表示されているかを必ず確認してください_x000a_" sqref="A4:R14"/>
  </dataValidations>
  <printOptions horizontalCentered="1"/>
  <pageMargins left="0.31496062992125984" right="0.31496062992125984" top="0.74803149606299213" bottom="0.74803149606299213" header="0.31496062992125984" footer="0.31496062992125984"/>
  <pageSetup paperSize="9" orientation="portrait" r:id="rId1"/>
  <headerFooter>
    <oddFooter>&amp;A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71"/>
  <sheetViews>
    <sheetView showGridLines="0" view="pageBreakPreview" zoomScaleNormal="100" zoomScaleSheetLayoutView="100" workbookViewId="0">
      <selection activeCell="B10" sqref="B10"/>
    </sheetView>
  </sheetViews>
  <sheetFormatPr defaultColWidth="8.90625" defaultRowHeight="13"/>
  <cols>
    <col min="1" max="1" width="5" style="44" customWidth="1"/>
    <col min="2" max="2" width="39.36328125" style="44" customWidth="1"/>
    <col min="3" max="11" width="3.81640625" style="44" customWidth="1"/>
    <col min="12" max="12" width="12.08984375" style="44" customWidth="1"/>
    <col min="13" max="14" width="8.90625" style="44"/>
    <col min="15" max="27" width="9.36328125" style="44" customWidth="1"/>
    <col min="28" max="16384" width="8.90625" style="44"/>
  </cols>
  <sheetData>
    <row r="1" spans="1:12" s="376" customFormat="1" ht="27.65" customHeight="1">
      <c r="A1" s="862" t="s">
        <v>328</v>
      </c>
      <c r="B1" s="862"/>
      <c r="C1" s="862"/>
      <c r="D1" s="862"/>
      <c r="E1" s="862"/>
      <c r="F1" s="862"/>
      <c r="G1" s="862"/>
      <c r="H1" s="862"/>
      <c r="I1" s="862"/>
      <c r="J1" s="862"/>
      <c r="K1" s="862"/>
      <c r="L1" s="862"/>
    </row>
    <row r="2" spans="1:12" s="376" customFormat="1" ht="15" customHeight="1">
      <c r="A2" s="863" t="s">
        <v>320</v>
      </c>
      <c r="B2" s="863"/>
      <c r="C2" s="863"/>
      <c r="D2" s="863"/>
      <c r="E2" s="863"/>
      <c r="F2" s="863"/>
      <c r="G2" s="863"/>
      <c r="H2" s="863"/>
      <c r="I2" s="863"/>
      <c r="J2" s="863"/>
      <c r="K2" s="863"/>
      <c r="L2" s="863"/>
    </row>
    <row r="3" spans="1:12" s="376" customFormat="1" ht="93" customHeight="1">
      <c r="A3" s="868" t="s">
        <v>389</v>
      </c>
      <c r="B3" s="868"/>
      <c r="C3" s="868"/>
      <c r="D3" s="868"/>
      <c r="E3" s="868"/>
      <c r="F3" s="868"/>
      <c r="G3" s="868"/>
      <c r="H3" s="868"/>
      <c r="I3" s="868"/>
      <c r="J3" s="868"/>
      <c r="K3" s="868"/>
      <c r="L3" s="868"/>
    </row>
    <row r="4" spans="1:12" s="376" customFormat="1" ht="8.4" customHeight="1">
      <c r="A4" s="377"/>
      <c r="B4" s="377"/>
      <c r="C4" s="377"/>
      <c r="D4" s="377"/>
      <c r="E4" s="377"/>
      <c r="F4" s="377"/>
      <c r="G4" s="377"/>
      <c r="H4" s="377"/>
      <c r="I4" s="377"/>
      <c r="J4" s="377"/>
      <c r="K4" s="377"/>
      <c r="L4" s="377"/>
    </row>
    <row r="5" spans="1:12" s="376" customFormat="1" ht="15" customHeight="1">
      <c r="A5" s="864" t="s">
        <v>13</v>
      </c>
      <c r="B5" s="864" t="s">
        <v>321</v>
      </c>
      <c r="C5" s="872" t="s">
        <v>322</v>
      </c>
      <c r="D5" s="873"/>
      <c r="E5" s="873"/>
      <c r="F5" s="873"/>
      <c r="G5" s="873"/>
      <c r="H5" s="873"/>
      <c r="I5" s="873"/>
      <c r="J5" s="873"/>
      <c r="K5" s="874"/>
      <c r="L5" s="865" t="s">
        <v>390</v>
      </c>
    </row>
    <row r="6" spans="1:12" ht="15" customHeight="1">
      <c r="A6" s="864"/>
      <c r="B6" s="864"/>
      <c r="C6" s="869" t="s">
        <v>323</v>
      </c>
      <c r="D6" s="870"/>
      <c r="E6" s="870"/>
      <c r="F6" s="870"/>
      <c r="G6" s="871"/>
      <c r="H6" s="869" t="s">
        <v>414</v>
      </c>
      <c r="I6" s="870"/>
      <c r="J6" s="870"/>
      <c r="K6" s="871"/>
      <c r="L6" s="866"/>
    </row>
    <row r="7" spans="1:12" ht="15" customHeight="1">
      <c r="A7" s="864"/>
      <c r="B7" s="864"/>
      <c r="C7" s="378">
        <v>3</v>
      </c>
      <c r="D7" s="379">
        <v>5</v>
      </c>
      <c r="E7" s="379">
        <v>7</v>
      </c>
      <c r="F7" s="379">
        <v>9</v>
      </c>
      <c r="G7" s="380">
        <v>11</v>
      </c>
      <c r="H7" s="381">
        <v>1</v>
      </c>
      <c r="I7" s="379">
        <v>3</v>
      </c>
      <c r="J7" s="379">
        <v>5</v>
      </c>
      <c r="K7" s="379">
        <v>7</v>
      </c>
      <c r="L7" s="866"/>
    </row>
    <row r="8" spans="1:12" ht="15" customHeight="1">
      <c r="A8" s="864"/>
      <c r="B8" s="864"/>
      <c r="C8" s="382" t="s">
        <v>324</v>
      </c>
      <c r="D8" s="383" t="s">
        <v>324</v>
      </c>
      <c r="E8" s="383" t="s">
        <v>324</v>
      </c>
      <c r="F8" s="383" t="s">
        <v>324</v>
      </c>
      <c r="G8" s="384" t="s">
        <v>324</v>
      </c>
      <c r="H8" s="385" t="s">
        <v>324</v>
      </c>
      <c r="I8" s="383" t="s">
        <v>324</v>
      </c>
      <c r="J8" s="383" t="s">
        <v>324</v>
      </c>
      <c r="K8" s="383" t="s">
        <v>324</v>
      </c>
      <c r="L8" s="866"/>
    </row>
    <row r="9" spans="1:12" ht="15" customHeight="1">
      <c r="A9" s="864"/>
      <c r="B9" s="864"/>
      <c r="C9" s="386">
        <v>4</v>
      </c>
      <c r="D9" s="387">
        <v>6</v>
      </c>
      <c r="E9" s="387">
        <v>8</v>
      </c>
      <c r="F9" s="387">
        <v>10</v>
      </c>
      <c r="G9" s="388">
        <v>12</v>
      </c>
      <c r="H9" s="389">
        <v>2</v>
      </c>
      <c r="I9" s="387">
        <v>4</v>
      </c>
      <c r="J9" s="387">
        <v>6</v>
      </c>
      <c r="K9" s="387">
        <v>8</v>
      </c>
      <c r="L9" s="867"/>
    </row>
    <row r="10" spans="1:12" ht="15" customHeight="1">
      <c r="A10" s="261">
        <f t="shared" ref="A10:A34" si="0">ROW()-ROW($A$9)</f>
        <v>1</v>
      </c>
      <c r="B10" s="201"/>
      <c r="C10" s="202"/>
      <c r="D10" s="203"/>
      <c r="E10" s="203"/>
      <c r="F10" s="206"/>
      <c r="G10" s="204"/>
      <c r="H10" s="205"/>
      <c r="I10" s="203"/>
      <c r="J10" s="203"/>
      <c r="K10" s="207"/>
      <c r="L10" s="208"/>
    </row>
    <row r="11" spans="1:12" ht="15" customHeight="1">
      <c r="A11" s="261">
        <f t="shared" si="0"/>
        <v>2</v>
      </c>
      <c r="B11" s="208"/>
      <c r="C11" s="202"/>
      <c r="D11" s="203"/>
      <c r="E11" s="203"/>
      <c r="F11" s="206"/>
      <c r="G11" s="204"/>
      <c r="H11" s="205"/>
      <c r="I11" s="203"/>
      <c r="J11" s="203"/>
      <c r="K11" s="206"/>
      <c r="L11" s="208"/>
    </row>
    <row r="12" spans="1:12" ht="15" customHeight="1">
      <c r="A12" s="261">
        <f t="shared" si="0"/>
        <v>3</v>
      </c>
      <c r="B12" s="201"/>
      <c r="C12" s="202"/>
      <c r="D12" s="203"/>
      <c r="E12" s="203"/>
      <c r="F12" s="206"/>
      <c r="G12" s="204"/>
      <c r="H12" s="205"/>
      <c r="I12" s="203"/>
      <c r="J12" s="203"/>
      <c r="K12" s="206"/>
      <c r="L12" s="208"/>
    </row>
    <row r="13" spans="1:12" ht="15" customHeight="1">
      <c r="A13" s="261">
        <f t="shared" si="0"/>
        <v>4</v>
      </c>
      <c r="B13" s="201"/>
      <c r="C13" s="202"/>
      <c r="D13" s="203"/>
      <c r="E13" s="203"/>
      <c r="F13" s="206"/>
      <c r="G13" s="204"/>
      <c r="H13" s="205"/>
      <c r="I13" s="203"/>
      <c r="J13" s="203"/>
      <c r="K13" s="206"/>
      <c r="L13" s="208"/>
    </row>
    <row r="14" spans="1:12" ht="15" customHeight="1">
      <c r="A14" s="261">
        <f t="shared" si="0"/>
        <v>5</v>
      </c>
      <c r="B14" s="201"/>
      <c r="C14" s="202"/>
      <c r="D14" s="203"/>
      <c r="E14" s="203"/>
      <c r="F14" s="206"/>
      <c r="G14" s="204"/>
      <c r="H14" s="205"/>
      <c r="I14" s="203"/>
      <c r="J14" s="203"/>
      <c r="K14" s="206"/>
      <c r="L14" s="208"/>
    </row>
    <row r="15" spans="1:12" ht="15" customHeight="1">
      <c r="A15" s="261">
        <f t="shared" si="0"/>
        <v>6</v>
      </c>
      <c r="B15" s="201"/>
      <c r="C15" s="202"/>
      <c r="D15" s="203"/>
      <c r="E15" s="203"/>
      <c r="F15" s="206"/>
      <c r="G15" s="204"/>
      <c r="H15" s="205"/>
      <c r="I15" s="203"/>
      <c r="J15" s="203"/>
      <c r="K15" s="206"/>
      <c r="L15" s="208"/>
    </row>
    <row r="16" spans="1:12" ht="15" customHeight="1">
      <c r="A16" s="261">
        <f t="shared" si="0"/>
        <v>7</v>
      </c>
      <c r="B16" s="201"/>
      <c r="C16" s="202"/>
      <c r="D16" s="203"/>
      <c r="E16" s="203"/>
      <c r="F16" s="206"/>
      <c r="G16" s="204"/>
      <c r="H16" s="205"/>
      <c r="I16" s="203"/>
      <c r="J16" s="203"/>
      <c r="K16" s="206"/>
      <c r="L16" s="208"/>
    </row>
    <row r="17" spans="1:12" ht="15" customHeight="1">
      <c r="A17" s="261">
        <f t="shared" si="0"/>
        <v>8</v>
      </c>
      <c r="B17" s="201"/>
      <c r="C17" s="202"/>
      <c r="D17" s="203"/>
      <c r="E17" s="203"/>
      <c r="F17" s="206"/>
      <c r="G17" s="204"/>
      <c r="H17" s="203"/>
      <c r="I17" s="203"/>
      <c r="J17" s="203"/>
      <c r="K17" s="206"/>
      <c r="L17" s="208"/>
    </row>
    <row r="18" spans="1:12" ht="15" customHeight="1">
      <c r="A18" s="261">
        <f t="shared" si="0"/>
        <v>9</v>
      </c>
      <c r="B18" s="201"/>
      <c r="C18" s="202"/>
      <c r="D18" s="203"/>
      <c r="E18" s="203"/>
      <c r="F18" s="206"/>
      <c r="G18" s="204"/>
      <c r="H18" s="203"/>
      <c r="I18" s="203"/>
      <c r="J18" s="203"/>
      <c r="K18" s="206"/>
      <c r="L18" s="208"/>
    </row>
    <row r="19" spans="1:12" ht="15" customHeight="1">
      <c r="A19" s="261">
        <f t="shared" si="0"/>
        <v>10</v>
      </c>
      <c r="B19" s="201"/>
      <c r="C19" s="202"/>
      <c r="D19" s="203"/>
      <c r="E19" s="203"/>
      <c r="F19" s="206"/>
      <c r="G19" s="204"/>
      <c r="H19" s="205"/>
      <c r="I19" s="203"/>
      <c r="J19" s="203"/>
      <c r="K19" s="206"/>
      <c r="L19" s="208"/>
    </row>
    <row r="20" spans="1:12" ht="15" customHeight="1">
      <c r="A20" s="261">
        <f t="shared" si="0"/>
        <v>11</v>
      </c>
      <c r="B20" s="201"/>
      <c r="C20" s="202"/>
      <c r="D20" s="203"/>
      <c r="E20" s="203"/>
      <c r="F20" s="206"/>
      <c r="G20" s="204"/>
      <c r="H20" s="205"/>
      <c r="I20" s="203"/>
      <c r="J20" s="203"/>
      <c r="K20" s="206"/>
      <c r="L20" s="208"/>
    </row>
    <row r="21" spans="1:12" ht="15" customHeight="1">
      <c r="A21" s="261">
        <f t="shared" si="0"/>
        <v>12</v>
      </c>
      <c r="B21" s="201"/>
      <c r="C21" s="202"/>
      <c r="D21" s="203"/>
      <c r="E21" s="203"/>
      <c r="F21" s="206"/>
      <c r="G21" s="204"/>
      <c r="H21" s="205"/>
      <c r="I21" s="203"/>
      <c r="J21" s="203"/>
      <c r="K21" s="206"/>
      <c r="L21" s="208"/>
    </row>
    <row r="22" spans="1:12" ht="15" customHeight="1">
      <c r="A22" s="261">
        <f t="shared" si="0"/>
        <v>13</v>
      </c>
      <c r="B22" s="201"/>
      <c r="C22" s="202"/>
      <c r="D22" s="203"/>
      <c r="E22" s="203"/>
      <c r="F22" s="206"/>
      <c r="G22" s="204"/>
      <c r="H22" s="203"/>
      <c r="I22" s="203"/>
      <c r="J22" s="203"/>
      <c r="K22" s="206"/>
      <c r="L22" s="208"/>
    </row>
    <row r="23" spans="1:12" ht="15" customHeight="1">
      <c r="A23" s="261">
        <f t="shared" si="0"/>
        <v>14</v>
      </c>
      <c r="B23" s="201"/>
      <c r="C23" s="202"/>
      <c r="D23" s="203"/>
      <c r="E23" s="203"/>
      <c r="F23" s="206"/>
      <c r="G23" s="204"/>
      <c r="H23" s="203"/>
      <c r="I23" s="203"/>
      <c r="J23" s="203"/>
      <c r="K23" s="206"/>
      <c r="L23" s="208"/>
    </row>
    <row r="24" spans="1:12" ht="15" customHeight="1">
      <c r="A24" s="261">
        <f t="shared" si="0"/>
        <v>15</v>
      </c>
      <c r="B24" s="201"/>
      <c r="C24" s="202"/>
      <c r="D24" s="203"/>
      <c r="E24" s="203"/>
      <c r="F24" s="206"/>
      <c r="G24" s="204"/>
      <c r="H24" s="203"/>
      <c r="I24" s="203"/>
      <c r="J24" s="203"/>
      <c r="K24" s="206"/>
      <c r="L24" s="208"/>
    </row>
    <row r="25" spans="1:12" ht="15" customHeight="1">
      <c r="A25" s="261">
        <f t="shared" si="0"/>
        <v>16</v>
      </c>
      <c r="B25" s="201"/>
      <c r="C25" s="202"/>
      <c r="D25" s="203"/>
      <c r="E25" s="203"/>
      <c r="F25" s="206"/>
      <c r="G25" s="204"/>
      <c r="H25" s="205"/>
      <c r="I25" s="203"/>
      <c r="J25" s="203"/>
      <c r="K25" s="206"/>
      <c r="L25" s="208"/>
    </row>
    <row r="26" spans="1:12" ht="15" customHeight="1">
      <c r="A26" s="261">
        <f>ROW()-ROW($A$9)</f>
        <v>17</v>
      </c>
      <c r="B26" s="201"/>
      <c r="C26" s="202"/>
      <c r="D26" s="203"/>
      <c r="E26" s="203"/>
      <c r="F26" s="206"/>
      <c r="G26" s="204"/>
      <c r="H26" s="203"/>
      <c r="I26" s="203"/>
      <c r="J26" s="203"/>
      <c r="K26" s="206"/>
      <c r="L26" s="208"/>
    </row>
    <row r="27" spans="1:12" ht="15" customHeight="1">
      <c r="A27" s="261">
        <f t="shared" si="0"/>
        <v>18</v>
      </c>
      <c r="B27" s="201"/>
      <c r="C27" s="202"/>
      <c r="D27" s="203"/>
      <c r="E27" s="203"/>
      <c r="F27" s="206"/>
      <c r="G27" s="204"/>
      <c r="H27" s="205"/>
      <c r="I27" s="203"/>
      <c r="J27" s="203"/>
      <c r="K27" s="206"/>
      <c r="L27" s="208"/>
    </row>
    <row r="28" spans="1:12" ht="15" customHeight="1">
      <c r="A28" s="261">
        <f>ROW()-ROW($A$9)</f>
        <v>19</v>
      </c>
      <c r="B28" s="201"/>
      <c r="C28" s="202"/>
      <c r="D28" s="203"/>
      <c r="E28" s="203"/>
      <c r="F28" s="206"/>
      <c r="G28" s="204"/>
      <c r="H28" s="203"/>
      <c r="I28" s="203"/>
      <c r="J28" s="203"/>
      <c r="K28" s="206"/>
      <c r="L28" s="208"/>
    </row>
    <row r="29" spans="1:12" ht="15" customHeight="1">
      <c r="A29" s="261">
        <f t="shared" si="0"/>
        <v>20</v>
      </c>
      <c r="B29" s="201"/>
      <c r="C29" s="202"/>
      <c r="D29" s="203"/>
      <c r="E29" s="203"/>
      <c r="F29" s="206"/>
      <c r="G29" s="204"/>
      <c r="H29" s="205"/>
      <c r="I29" s="203"/>
      <c r="J29" s="203"/>
      <c r="K29" s="206"/>
      <c r="L29" s="208"/>
    </row>
    <row r="30" spans="1:12" ht="15" customHeight="1">
      <c r="A30" s="261">
        <f>ROW()-ROW($A$9)</f>
        <v>21</v>
      </c>
      <c r="B30" s="201"/>
      <c r="C30" s="202"/>
      <c r="D30" s="203"/>
      <c r="E30" s="203"/>
      <c r="F30" s="206"/>
      <c r="G30" s="204"/>
      <c r="H30" s="203"/>
      <c r="I30" s="203"/>
      <c r="J30" s="203"/>
      <c r="K30" s="206"/>
      <c r="L30" s="208"/>
    </row>
    <row r="31" spans="1:12" ht="15" customHeight="1">
      <c r="A31" s="261">
        <f t="shared" si="0"/>
        <v>22</v>
      </c>
      <c r="B31" s="201"/>
      <c r="C31" s="202"/>
      <c r="D31" s="203"/>
      <c r="E31" s="203"/>
      <c r="F31" s="206"/>
      <c r="G31" s="204"/>
      <c r="H31" s="205"/>
      <c r="I31" s="203"/>
      <c r="J31" s="203"/>
      <c r="K31" s="206"/>
      <c r="L31" s="208"/>
    </row>
    <row r="32" spans="1:12" ht="15" customHeight="1">
      <c r="A32" s="261">
        <f>ROW()-ROW($A$9)</f>
        <v>23</v>
      </c>
      <c r="B32" s="201"/>
      <c r="C32" s="202"/>
      <c r="D32" s="203"/>
      <c r="E32" s="203"/>
      <c r="F32" s="206"/>
      <c r="G32" s="204"/>
      <c r="H32" s="203"/>
      <c r="I32" s="203"/>
      <c r="J32" s="203"/>
      <c r="K32" s="206"/>
      <c r="L32" s="208"/>
    </row>
    <row r="33" spans="1:14" ht="15" customHeight="1">
      <c r="A33" s="261">
        <f>ROW()-ROW($A$9)</f>
        <v>24</v>
      </c>
      <c r="B33" s="201"/>
      <c r="C33" s="202"/>
      <c r="D33" s="203"/>
      <c r="E33" s="203"/>
      <c r="F33" s="206"/>
      <c r="G33" s="204"/>
      <c r="H33" s="203"/>
      <c r="I33" s="203"/>
      <c r="J33" s="203"/>
      <c r="K33" s="206"/>
      <c r="L33" s="208"/>
    </row>
    <row r="34" spans="1:14" ht="15" customHeight="1">
      <c r="A34" s="261">
        <f t="shared" si="0"/>
        <v>25</v>
      </c>
      <c r="B34" s="201"/>
      <c r="C34" s="202"/>
      <c r="D34" s="203"/>
      <c r="E34" s="203"/>
      <c r="F34" s="206"/>
      <c r="G34" s="204"/>
      <c r="H34" s="205"/>
      <c r="I34" s="203"/>
      <c r="J34" s="203"/>
      <c r="K34" s="206"/>
      <c r="L34" s="208"/>
    </row>
    <row r="35" spans="1:14" ht="15" customHeight="1"/>
    <row r="36" spans="1:14" ht="15" customHeight="1">
      <c r="A36" s="863" t="s">
        <v>325</v>
      </c>
      <c r="B36" s="863"/>
      <c r="C36" s="863"/>
      <c r="D36" s="863"/>
      <c r="E36" s="863"/>
      <c r="F36" s="863"/>
      <c r="G36" s="863"/>
      <c r="H36" s="863"/>
      <c r="I36" s="863"/>
      <c r="J36" s="863"/>
      <c r="K36" s="863"/>
      <c r="L36" s="863"/>
    </row>
    <row r="37" spans="1:14" ht="28.25" customHeight="1">
      <c r="A37" s="390"/>
      <c r="B37" s="875" t="s">
        <v>564</v>
      </c>
      <c r="C37" s="875"/>
      <c r="D37" s="875"/>
      <c r="E37" s="875"/>
      <c r="F37" s="875"/>
      <c r="G37" s="875"/>
      <c r="H37" s="875"/>
      <c r="I37" s="875"/>
      <c r="J37" s="875"/>
      <c r="K37" s="875"/>
      <c r="L37" s="875"/>
    </row>
    <row r="38" spans="1:14" ht="15" customHeight="1">
      <c r="A38" s="864" t="s">
        <v>13</v>
      </c>
      <c r="B38" s="864" t="s">
        <v>326</v>
      </c>
      <c r="C38" s="869" t="s">
        <v>323</v>
      </c>
      <c r="D38" s="870"/>
      <c r="E38" s="870"/>
      <c r="F38" s="870"/>
      <c r="G38" s="871"/>
      <c r="H38" s="869" t="s">
        <v>414</v>
      </c>
      <c r="I38" s="870"/>
      <c r="J38" s="870"/>
      <c r="K38" s="871"/>
      <c r="L38" s="865" t="s">
        <v>327</v>
      </c>
    </row>
    <row r="39" spans="1:14" ht="15" customHeight="1">
      <c r="A39" s="864"/>
      <c r="B39" s="876"/>
      <c r="C39" s="378">
        <v>3</v>
      </c>
      <c r="D39" s="379">
        <v>5</v>
      </c>
      <c r="E39" s="379">
        <v>7</v>
      </c>
      <c r="F39" s="379">
        <v>9</v>
      </c>
      <c r="G39" s="380">
        <v>11</v>
      </c>
      <c r="H39" s="381">
        <v>1</v>
      </c>
      <c r="I39" s="379">
        <v>3</v>
      </c>
      <c r="J39" s="379">
        <v>5</v>
      </c>
      <c r="K39" s="379">
        <v>7</v>
      </c>
      <c r="L39" s="866"/>
    </row>
    <row r="40" spans="1:14" ht="15" customHeight="1">
      <c r="A40" s="864"/>
      <c r="B40" s="876"/>
      <c r="C40" s="382" t="s">
        <v>324</v>
      </c>
      <c r="D40" s="383" t="s">
        <v>324</v>
      </c>
      <c r="E40" s="383" t="s">
        <v>324</v>
      </c>
      <c r="F40" s="383" t="s">
        <v>324</v>
      </c>
      <c r="G40" s="384" t="s">
        <v>324</v>
      </c>
      <c r="H40" s="385" t="s">
        <v>324</v>
      </c>
      <c r="I40" s="383" t="s">
        <v>324</v>
      </c>
      <c r="J40" s="383" t="s">
        <v>324</v>
      </c>
      <c r="K40" s="383" t="s">
        <v>324</v>
      </c>
      <c r="L40" s="866"/>
    </row>
    <row r="41" spans="1:14" ht="15" customHeight="1">
      <c r="A41" s="864"/>
      <c r="B41" s="876"/>
      <c r="C41" s="386">
        <v>4</v>
      </c>
      <c r="D41" s="387">
        <v>6</v>
      </c>
      <c r="E41" s="387">
        <v>8</v>
      </c>
      <c r="F41" s="387">
        <v>10</v>
      </c>
      <c r="G41" s="388">
        <v>12</v>
      </c>
      <c r="H41" s="389">
        <v>2</v>
      </c>
      <c r="I41" s="387">
        <v>4</v>
      </c>
      <c r="J41" s="387">
        <v>6</v>
      </c>
      <c r="K41" s="387">
        <v>8</v>
      </c>
      <c r="L41" s="867"/>
    </row>
    <row r="42" spans="1:14" ht="15" customHeight="1">
      <c r="A42" s="261">
        <f>ROW()-ROW($A$41)</f>
        <v>1</v>
      </c>
      <c r="B42" s="201"/>
      <c r="C42" s="255"/>
      <c r="D42" s="256"/>
      <c r="E42" s="256"/>
      <c r="F42" s="256"/>
      <c r="G42" s="257"/>
      <c r="H42" s="258"/>
      <c r="I42" s="256"/>
      <c r="J42" s="259"/>
      <c r="K42" s="260"/>
      <c r="L42" s="416" t="str">
        <f>IF(SUM(直接人件費対象者の作業時間内訳[[#This Row],[1Y1Q]:[3Y4Q]])=0,
    "",
    SUM(直接人件費対象者の作業時間内訳[[#This Row],[1Y1Q]:[3Y4Q]]))</f>
        <v/>
      </c>
      <c r="M42" s="391"/>
      <c r="N42" s="391"/>
    </row>
    <row r="43" spans="1:14">
      <c r="A43" s="261">
        <f>ROW()-ROW($A$41)</f>
        <v>2</v>
      </c>
      <c r="B43" s="201"/>
      <c r="C43" s="255"/>
      <c r="D43" s="256"/>
      <c r="E43" s="256"/>
      <c r="F43" s="256"/>
      <c r="G43" s="257"/>
      <c r="H43" s="258"/>
      <c r="I43" s="256"/>
      <c r="J43" s="259"/>
      <c r="K43" s="259"/>
      <c r="L43" s="416" t="str">
        <f>IF(SUM(直接人件費対象者の作業時間内訳[[#This Row],[1Y1Q]:[3Y4Q]])=0,
    "",
    SUM(直接人件費対象者の作業時間内訳[[#This Row],[1Y1Q]:[3Y4Q]]))</f>
        <v/>
      </c>
    </row>
    <row r="44" spans="1:14">
      <c r="A44" s="261">
        <f>ROW()-ROW($A$41)</f>
        <v>3</v>
      </c>
      <c r="B44" s="201"/>
      <c r="C44" s="255"/>
      <c r="D44" s="256"/>
      <c r="E44" s="256"/>
      <c r="F44" s="256"/>
      <c r="G44" s="257"/>
      <c r="H44" s="258"/>
      <c r="I44" s="256"/>
      <c r="J44" s="256"/>
      <c r="K44" s="259"/>
      <c r="L44" s="416" t="str">
        <f>IF(SUM(直接人件費対象者の作業時間内訳[[#This Row],[1Y1Q]:[3Y4Q]])=0,
    "",
    SUM(直接人件費対象者の作業時間内訳[[#This Row],[1Y1Q]:[3Y4Q]]))</f>
        <v/>
      </c>
    </row>
    <row r="45" spans="1:14">
      <c r="A45" s="261">
        <f t="shared" ref="A45:A69" si="1">ROW()-ROW($A$41)</f>
        <v>4</v>
      </c>
      <c r="B45" s="201"/>
      <c r="C45" s="255"/>
      <c r="D45" s="256"/>
      <c r="E45" s="256"/>
      <c r="F45" s="256"/>
      <c r="G45" s="257"/>
      <c r="H45" s="258"/>
      <c r="I45" s="256"/>
      <c r="J45" s="256"/>
      <c r="K45" s="259"/>
      <c r="L45" s="416" t="str">
        <f>IF(SUM(直接人件費対象者の作業時間内訳[[#This Row],[1Y1Q]:[3Y4Q]])=0,
    "",
    SUM(直接人件費対象者の作業時間内訳[[#This Row],[1Y1Q]:[3Y4Q]]))</f>
        <v/>
      </c>
    </row>
    <row r="46" spans="1:14">
      <c r="A46" s="261">
        <f t="shared" si="1"/>
        <v>5</v>
      </c>
      <c r="B46" s="201"/>
      <c r="C46" s="255"/>
      <c r="D46" s="256"/>
      <c r="E46" s="256"/>
      <c r="F46" s="256"/>
      <c r="G46" s="257"/>
      <c r="H46" s="258"/>
      <c r="I46" s="256"/>
      <c r="J46" s="256"/>
      <c r="K46" s="259"/>
      <c r="L46" s="416" t="str">
        <f>IF(SUM(直接人件費対象者の作業時間内訳[[#This Row],[1Y1Q]:[3Y4Q]])=0,
    "",
    SUM(直接人件費対象者の作業時間内訳[[#This Row],[1Y1Q]:[3Y4Q]]))</f>
        <v/>
      </c>
    </row>
    <row r="47" spans="1:14">
      <c r="A47" s="261">
        <f t="shared" si="1"/>
        <v>6</v>
      </c>
      <c r="B47" s="201"/>
      <c r="C47" s="255"/>
      <c r="D47" s="256"/>
      <c r="E47" s="256"/>
      <c r="F47" s="256"/>
      <c r="G47" s="257"/>
      <c r="H47" s="258"/>
      <c r="I47" s="256"/>
      <c r="J47" s="256"/>
      <c r="K47" s="259"/>
      <c r="L47" s="416" t="str">
        <f>IF(SUM(直接人件費対象者の作業時間内訳[[#This Row],[1Y1Q]:[3Y4Q]])=0,
    "",
    SUM(直接人件費対象者の作業時間内訳[[#This Row],[1Y1Q]:[3Y4Q]]))</f>
        <v/>
      </c>
    </row>
    <row r="48" spans="1:14">
      <c r="A48" s="261">
        <f t="shared" si="1"/>
        <v>7</v>
      </c>
      <c r="B48" s="201"/>
      <c r="C48" s="255"/>
      <c r="D48" s="256"/>
      <c r="E48" s="256"/>
      <c r="F48" s="256"/>
      <c r="G48" s="257"/>
      <c r="H48" s="258"/>
      <c r="I48" s="256"/>
      <c r="J48" s="256"/>
      <c r="K48" s="259"/>
      <c r="L48" s="416" t="str">
        <f>IF(SUM(直接人件費対象者の作業時間内訳[[#This Row],[1Y1Q]:[3Y4Q]])=0,
    "",
    SUM(直接人件費対象者の作業時間内訳[[#This Row],[1Y1Q]:[3Y4Q]]))</f>
        <v/>
      </c>
    </row>
    <row r="49" spans="1:12">
      <c r="A49" s="261">
        <f t="shared" si="1"/>
        <v>8</v>
      </c>
      <c r="B49" s="201"/>
      <c r="C49" s="255"/>
      <c r="D49" s="256"/>
      <c r="E49" s="256"/>
      <c r="F49" s="256"/>
      <c r="G49" s="257"/>
      <c r="H49" s="258"/>
      <c r="I49" s="256"/>
      <c r="J49" s="256"/>
      <c r="K49" s="259"/>
      <c r="L49" s="416" t="str">
        <f>IF(SUM(直接人件費対象者の作業時間内訳[[#This Row],[1Y1Q]:[3Y4Q]])=0,
    "",
    SUM(直接人件費対象者の作業時間内訳[[#This Row],[1Y1Q]:[3Y4Q]]))</f>
        <v/>
      </c>
    </row>
    <row r="50" spans="1:12">
      <c r="A50" s="261">
        <f t="shared" si="1"/>
        <v>9</v>
      </c>
      <c r="B50" s="201"/>
      <c r="C50" s="255"/>
      <c r="D50" s="256"/>
      <c r="E50" s="256"/>
      <c r="F50" s="256"/>
      <c r="G50" s="257"/>
      <c r="H50" s="258"/>
      <c r="I50" s="256"/>
      <c r="J50" s="256"/>
      <c r="K50" s="259"/>
      <c r="L50" s="416" t="str">
        <f>IF(SUM(直接人件費対象者の作業時間内訳[[#This Row],[1Y1Q]:[3Y4Q]])=0,
    "",
    SUM(直接人件費対象者の作業時間内訳[[#This Row],[1Y1Q]:[3Y4Q]]))</f>
        <v/>
      </c>
    </row>
    <row r="51" spans="1:12">
      <c r="A51" s="261">
        <f t="shared" si="1"/>
        <v>10</v>
      </c>
      <c r="B51" s="201"/>
      <c r="C51" s="255"/>
      <c r="D51" s="256"/>
      <c r="E51" s="256"/>
      <c r="F51" s="256"/>
      <c r="G51" s="257"/>
      <c r="H51" s="258"/>
      <c r="I51" s="256"/>
      <c r="J51" s="256"/>
      <c r="K51" s="259"/>
      <c r="L51" s="416" t="str">
        <f>IF(SUM(直接人件費対象者の作業時間内訳[[#This Row],[1Y1Q]:[3Y4Q]])=0,
    "",
    SUM(直接人件費対象者の作業時間内訳[[#This Row],[1Y1Q]:[3Y4Q]]))</f>
        <v/>
      </c>
    </row>
    <row r="52" spans="1:12">
      <c r="A52" s="261">
        <f t="shared" si="1"/>
        <v>11</v>
      </c>
      <c r="B52" s="201"/>
      <c r="C52" s="255"/>
      <c r="D52" s="256"/>
      <c r="E52" s="256"/>
      <c r="F52" s="256"/>
      <c r="G52" s="257"/>
      <c r="H52" s="258"/>
      <c r="I52" s="256"/>
      <c r="J52" s="256"/>
      <c r="K52" s="259"/>
      <c r="L52" s="416" t="str">
        <f>IF(SUM(直接人件費対象者の作業時間内訳[[#This Row],[1Y1Q]:[3Y4Q]])=0,
    "",
    SUM(直接人件費対象者の作業時間内訳[[#This Row],[1Y1Q]:[3Y4Q]]))</f>
        <v/>
      </c>
    </row>
    <row r="53" spans="1:12">
      <c r="A53" s="261">
        <f t="shared" si="1"/>
        <v>12</v>
      </c>
      <c r="B53" s="201"/>
      <c r="C53" s="255"/>
      <c r="D53" s="256"/>
      <c r="E53" s="256"/>
      <c r="F53" s="256"/>
      <c r="G53" s="257"/>
      <c r="H53" s="258"/>
      <c r="I53" s="256"/>
      <c r="J53" s="256"/>
      <c r="K53" s="259"/>
      <c r="L53" s="416" t="str">
        <f>IF(SUM(直接人件費対象者の作業時間内訳[[#This Row],[1Y1Q]:[3Y4Q]])=0,
    "",
    SUM(直接人件費対象者の作業時間内訳[[#This Row],[1Y1Q]:[3Y4Q]]))</f>
        <v/>
      </c>
    </row>
    <row r="54" spans="1:12">
      <c r="A54" s="261">
        <f t="shared" si="1"/>
        <v>13</v>
      </c>
      <c r="B54" s="201"/>
      <c r="C54" s="255"/>
      <c r="D54" s="256"/>
      <c r="E54" s="256"/>
      <c r="F54" s="256"/>
      <c r="G54" s="257"/>
      <c r="H54" s="258"/>
      <c r="I54" s="256"/>
      <c r="J54" s="256"/>
      <c r="K54" s="259"/>
      <c r="L54" s="416" t="str">
        <f>IF(SUM(直接人件費対象者の作業時間内訳[[#This Row],[1Y1Q]:[3Y4Q]])=0,
    "",
    SUM(直接人件費対象者の作業時間内訳[[#This Row],[1Y1Q]:[3Y4Q]]))</f>
        <v/>
      </c>
    </row>
    <row r="55" spans="1:12">
      <c r="A55" s="261">
        <f t="shared" si="1"/>
        <v>14</v>
      </c>
      <c r="B55" s="201"/>
      <c r="C55" s="255"/>
      <c r="D55" s="256"/>
      <c r="E55" s="256"/>
      <c r="F55" s="256"/>
      <c r="G55" s="257"/>
      <c r="H55" s="258"/>
      <c r="I55" s="256"/>
      <c r="J55" s="256"/>
      <c r="K55" s="259"/>
      <c r="L55" s="416" t="str">
        <f>IF(SUM(直接人件費対象者の作業時間内訳[[#This Row],[1Y1Q]:[3Y4Q]])=0,
    "",
    SUM(直接人件費対象者の作業時間内訳[[#This Row],[1Y1Q]:[3Y4Q]]))</f>
        <v/>
      </c>
    </row>
    <row r="56" spans="1:12">
      <c r="A56" s="261">
        <f t="shared" si="1"/>
        <v>15</v>
      </c>
      <c r="B56" s="201"/>
      <c r="C56" s="255"/>
      <c r="D56" s="256"/>
      <c r="E56" s="256"/>
      <c r="F56" s="256"/>
      <c r="G56" s="257"/>
      <c r="H56" s="258"/>
      <c r="I56" s="256"/>
      <c r="J56" s="256"/>
      <c r="K56" s="259"/>
      <c r="L56" s="416" t="str">
        <f>IF(SUM(直接人件費対象者の作業時間内訳[[#This Row],[1Y1Q]:[3Y4Q]])=0,
    "",
    SUM(直接人件費対象者の作業時間内訳[[#This Row],[1Y1Q]:[3Y4Q]]))</f>
        <v/>
      </c>
    </row>
    <row r="57" spans="1:12">
      <c r="A57" s="261">
        <f t="shared" si="1"/>
        <v>16</v>
      </c>
      <c r="B57" s="201"/>
      <c r="C57" s="255"/>
      <c r="D57" s="256"/>
      <c r="E57" s="256"/>
      <c r="F57" s="256"/>
      <c r="G57" s="257"/>
      <c r="H57" s="258"/>
      <c r="I57" s="256"/>
      <c r="J57" s="256"/>
      <c r="K57" s="259"/>
      <c r="L57" s="416" t="str">
        <f>IF(SUM(直接人件費対象者の作業時間内訳[[#This Row],[1Y1Q]:[3Y4Q]])=0,
    "",
    SUM(直接人件費対象者の作業時間内訳[[#This Row],[1Y1Q]:[3Y4Q]]))</f>
        <v/>
      </c>
    </row>
    <row r="58" spans="1:12">
      <c r="A58" s="261">
        <f t="shared" si="1"/>
        <v>17</v>
      </c>
      <c r="B58" s="201"/>
      <c r="C58" s="255"/>
      <c r="D58" s="256"/>
      <c r="E58" s="256"/>
      <c r="F58" s="256"/>
      <c r="G58" s="257"/>
      <c r="H58" s="258"/>
      <c r="I58" s="256"/>
      <c r="J58" s="256"/>
      <c r="K58" s="259"/>
      <c r="L58" s="416" t="str">
        <f>IF(SUM(直接人件費対象者の作業時間内訳[[#This Row],[1Y1Q]:[3Y4Q]])=0,
    "",
    SUM(直接人件費対象者の作業時間内訳[[#This Row],[1Y1Q]:[3Y4Q]]))</f>
        <v/>
      </c>
    </row>
    <row r="59" spans="1:12">
      <c r="A59" s="261">
        <f t="shared" si="1"/>
        <v>18</v>
      </c>
      <c r="B59" s="201"/>
      <c r="C59" s="255"/>
      <c r="D59" s="256"/>
      <c r="E59" s="256"/>
      <c r="F59" s="256"/>
      <c r="G59" s="257"/>
      <c r="H59" s="258"/>
      <c r="I59" s="256"/>
      <c r="J59" s="256"/>
      <c r="K59" s="259"/>
      <c r="L59" s="416" t="str">
        <f>IF(SUM(直接人件費対象者の作業時間内訳[[#This Row],[1Y1Q]:[3Y4Q]])=0,
    "",
    SUM(直接人件費対象者の作業時間内訳[[#This Row],[1Y1Q]:[3Y4Q]]))</f>
        <v/>
      </c>
    </row>
    <row r="60" spans="1:12">
      <c r="A60" s="261">
        <f t="shared" si="1"/>
        <v>19</v>
      </c>
      <c r="B60" s="201"/>
      <c r="C60" s="255"/>
      <c r="D60" s="256"/>
      <c r="E60" s="256"/>
      <c r="F60" s="256"/>
      <c r="G60" s="257"/>
      <c r="H60" s="258"/>
      <c r="I60" s="256"/>
      <c r="J60" s="256"/>
      <c r="K60" s="259"/>
      <c r="L60" s="416" t="str">
        <f>IF(SUM(直接人件費対象者の作業時間内訳[[#This Row],[1Y1Q]:[3Y4Q]])=0,
    "",
    SUM(直接人件費対象者の作業時間内訳[[#This Row],[1Y1Q]:[3Y4Q]]))</f>
        <v/>
      </c>
    </row>
    <row r="61" spans="1:12">
      <c r="A61" s="261">
        <f t="shared" si="1"/>
        <v>20</v>
      </c>
      <c r="B61" s="201"/>
      <c r="C61" s="255"/>
      <c r="D61" s="256"/>
      <c r="E61" s="256"/>
      <c r="F61" s="256"/>
      <c r="G61" s="257"/>
      <c r="H61" s="258"/>
      <c r="I61" s="256"/>
      <c r="J61" s="256"/>
      <c r="K61" s="259"/>
      <c r="L61" s="416" t="str">
        <f>IF(SUM(直接人件費対象者の作業時間内訳[[#This Row],[1Y1Q]:[3Y4Q]])=0,
    "",
    SUM(直接人件費対象者の作業時間内訳[[#This Row],[1Y1Q]:[3Y4Q]]))</f>
        <v/>
      </c>
    </row>
    <row r="62" spans="1:12">
      <c r="A62" s="261">
        <f t="shared" si="1"/>
        <v>21</v>
      </c>
      <c r="B62" s="201"/>
      <c r="C62" s="255"/>
      <c r="D62" s="256"/>
      <c r="E62" s="256"/>
      <c r="F62" s="256"/>
      <c r="G62" s="257"/>
      <c r="H62" s="258"/>
      <c r="I62" s="256"/>
      <c r="J62" s="256"/>
      <c r="K62" s="259"/>
      <c r="L62" s="416" t="str">
        <f>IF(SUM(直接人件費対象者の作業時間内訳[[#This Row],[1Y1Q]:[3Y4Q]])=0,
    "",
    SUM(直接人件費対象者の作業時間内訳[[#This Row],[1Y1Q]:[3Y4Q]]))</f>
        <v/>
      </c>
    </row>
    <row r="63" spans="1:12">
      <c r="A63" s="261">
        <f t="shared" si="1"/>
        <v>22</v>
      </c>
      <c r="B63" s="201"/>
      <c r="C63" s="255"/>
      <c r="D63" s="256"/>
      <c r="E63" s="256"/>
      <c r="F63" s="256"/>
      <c r="G63" s="257"/>
      <c r="H63" s="258"/>
      <c r="I63" s="256"/>
      <c r="J63" s="256"/>
      <c r="K63" s="259"/>
      <c r="L63" s="416" t="str">
        <f>IF(SUM(直接人件費対象者の作業時間内訳[[#This Row],[1Y1Q]:[3Y4Q]])=0,
    "",
    SUM(直接人件費対象者の作業時間内訳[[#This Row],[1Y1Q]:[3Y4Q]]))</f>
        <v/>
      </c>
    </row>
    <row r="64" spans="1:12">
      <c r="A64" s="261">
        <f t="shared" si="1"/>
        <v>23</v>
      </c>
      <c r="B64" s="201"/>
      <c r="C64" s="255"/>
      <c r="D64" s="256"/>
      <c r="E64" s="256"/>
      <c r="F64" s="256"/>
      <c r="G64" s="257"/>
      <c r="H64" s="258"/>
      <c r="I64" s="256"/>
      <c r="J64" s="256"/>
      <c r="K64" s="259"/>
      <c r="L64" s="416" t="str">
        <f>IF(SUM(直接人件費対象者の作業時間内訳[[#This Row],[1Y1Q]:[3Y4Q]])=0,
    "",
    SUM(直接人件費対象者の作業時間内訳[[#This Row],[1Y1Q]:[3Y4Q]]))</f>
        <v/>
      </c>
    </row>
    <row r="65" spans="1:12">
      <c r="A65" s="261">
        <f t="shared" si="1"/>
        <v>24</v>
      </c>
      <c r="B65" s="201"/>
      <c r="C65" s="255"/>
      <c r="D65" s="256"/>
      <c r="E65" s="256"/>
      <c r="F65" s="256"/>
      <c r="G65" s="257"/>
      <c r="H65" s="258"/>
      <c r="I65" s="256"/>
      <c r="J65" s="256"/>
      <c r="K65" s="259"/>
      <c r="L65" s="416" t="str">
        <f>IF(SUM(直接人件費対象者の作業時間内訳[[#This Row],[1Y1Q]:[3Y4Q]])=0,
    "",
    SUM(直接人件費対象者の作業時間内訳[[#This Row],[1Y1Q]:[3Y4Q]]))</f>
        <v/>
      </c>
    </row>
    <row r="66" spans="1:12">
      <c r="A66" s="261">
        <f t="shared" si="1"/>
        <v>25</v>
      </c>
      <c r="B66" s="201"/>
      <c r="C66" s="255"/>
      <c r="D66" s="256"/>
      <c r="E66" s="256"/>
      <c r="F66" s="256"/>
      <c r="G66" s="257"/>
      <c r="H66" s="258"/>
      <c r="I66" s="256"/>
      <c r="J66" s="256"/>
      <c r="K66" s="259"/>
      <c r="L66" s="416" t="str">
        <f>IF(SUM(直接人件費対象者の作業時間内訳[[#This Row],[1Y1Q]:[3Y4Q]])=0,
    "",
    SUM(直接人件費対象者の作業時間内訳[[#This Row],[1Y1Q]:[3Y4Q]]))</f>
        <v/>
      </c>
    </row>
    <row r="67" spans="1:12">
      <c r="A67" s="261">
        <f t="shared" si="1"/>
        <v>26</v>
      </c>
      <c r="B67" s="201"/>
      <c r="C67" s="255"/>
      <c r="D67" s="256"/>
      <c r="E67" s="256"/>
      <c r="F67" s="256"/>
      <c r="G67" s="257"/>
      <c r="H67" s="258"/>
      <c r="I67" s="256"/>
      <c r="J67" s="256"/>
      <c r="K67" s="259"/>
      <c r="L67" s="416" t="str">
        <f>IF(SUM(直接人件費対象者の作業時間内訳[[#This Row],[1Y1Q]:[3Y4Q]])=0,
    "",
    SUM(直接人件費対象者の作業時間内訳[[#This Row],[1Y1Q]:[3Y4Q]]))</f>
        <v/>
      </c>
    </row>
    <row r="68" spans="1:12">
      <c r="A68" s="261">
        <f t="shared" si="1"/>
        <v>27</v>
      </c>
      <c r="B68" s="201"/>
      <c r="C68" s="255"/>
      <c r="D68" s="256"/>
      <c r="E68" s="256"/>
      <c r="F68" s="256"/>
      <c r="G68" s="257"/>
      <c r="H68" s="258"/>
      <c r="I68" s="256"/>
      <c r="J68" s="256"/>
      <c r="K68" s="259"/>
      <c r="L68" s="416" t="str">
        <f>IF(SUM(直接人件費対象者の作業時間内訳[[#This Row],[1Y1Q]:[3Y4Q]])=0,
    "",
    SUM(直接人件費対象者の作業時間内訳[[#This Row],[1Y1Q]:[3Y4Q]]))</f>
        <v/>
      </c>
    </row>
    <row r="69" spans="1:12">
      <c r="A69" s="261">
        <f t="shared" si="1"/>
        <v>28</v>
      </c>
      <c r="B69" s="201"/>
      <c r="C69" s="255"/>
      <c r="D69" s="256"/>
      <c r="E69" s="256"/>
      <c r="F69" s="256"/>
      <c r="G69" s="257"/>
      <c r="H69" s="258"/>
      <c r="I69" s="256"/>
      <c r="J69" s="256"/>
      <c r="K69" s="259"/>
      <c r="L69" s="416" t="str">
        <f>IF(SUM(直接人件費対象者の作業時間内訳[[#This Row],[1Y1Q]:[3Y4Q]])=0,
    "",
    SUM(直接人件費対象者の作業時間内訳[[#This Row],[1Y1Q]:[3Y4Q]]))</f>
        <v/>
      </c>
    </row>
    <row r="70" spans="1:12">
      <c r="A70" s="261">
        <f>ROW()-ROW($A$41)</f>
        <v>29</v>
      </c>
      <c r="B70" s="201"/>
      <c r="C70" s="255"/>
      <c r="D70" s="256"/>
      <c r="E70" s="256"/>
      <c r="F70" s="256"/>
      <c r="G70" s="257"/>
      <c r="H70" s="258"/>
      <c r="I70" s="256"/>
      <c r="J70" s="259"/>
      <c r="K70" s="259"/>
      <c r="L70" s="416" t="str">
        <f>IF(SUM(直接人件費対象者の作業時間内訳[[#This Row],[1Y1Q]:[3Y4Q]])=0,
    "",
    SUM(直接人件費対象者の作業時間内訳[[#This Row],[1Y1Q]:[3Y4Q]]))</f>
        <v/>
      </c>
    </row>
    <row r="71" spans="1:12">
      <c r="A71" s="261">
        <f>ROW()-ROW($A$41)</f>
        <v>30</v>
      </c>
      <c r="B71" s="201"/>
      <c r="C71" s="255"/>
      <c r="D71" s="256"/>
      <c r="E71" s="256"/>
      <c r="F71" s="256"/>
      <c r="G71" s="257"/>
      <c r="H71" s="258"/>
      <c r="I71" s="256"/>
      <c r="J71" s="259"/>
      <c r="K71" s="259"/>
      <c r="L71" s="416" t="str">
        <f>IF(SUM(直接人件費対象者の作業時間内訳[[#This Row],[1Y1Q]:[3Y4Q]])=0,
    "",
    SUM(直接人件費対象者の作業時間内訳[[#This Row],[1Y1Q]:[3Y4Q]]))</f>
        <v/>
      </c>
    </row>
  </sheetData>
  <sheetProtection algorithmName="SHA-512" hashValue="4pRZBMpqQzDVYQ7dfJJGKIzPiQSoOOBN4U60LSuq0q8kThz+0ORhTSqT45EYBiunafCq3t4L3uZtw9bE/T0IVQ==" saltValue="qAQpGwSThp1rni5JqI+xFw==" spinCount="100000" sheet="1" formatCells="0" formatRows="0" insertRows="0" deleteRows="0" selectLockedCells="1"/>
  <mergeCells count="16">
    <mergeCell ref="C38:G38"/>
    <mergeCell ref="H38:K38"/>
    <mergeCell ref="A36:L36"/>
    <mergeCell ref="B37:L37"/>
    <mergeCell ref="A38:A41"/>
    <mergeCell ref="B38:B41"/>
    <mergeCell ref="L38:L41"/>
    <mergeCell ref="A1:L1"/>
    <mergeCell ref="A2:L2"/>
    <mergeCell ref="A5:A9"/>
    <mergeCell ref="B5:B9"/>
    <mergeCell ref="L5:L9"/>
    <mergeCell ref="A3:L3"/>
    <mergeCell ref="C6:G6"/>
    <mergeCell ref="H6:K6"/>
    <mergeCell ref="C5:K5"/>
  </mergeCells>
  <phoneticPr fontId="1"/>
  <dataValidations count="3">
    <dataValidation imeMode="hiragana" allowBlank="1" showInputMessage="1" showErrorMessage="1" sqref="L10:L34 B42:B71 L42:L71 B10 B12:B34"/>
    <dataValidation type="list" imeMode="hiragana" allowBlank="1" showInputMessage="1" showErrorMessage="1" errorTitle="指定された選択肢以外の文字が入力されました。" error="○、●、▲のいずれかしか入力できません。" promptTitle="プルダウンメニューから選択してください。" prompt="自社単独作業：○_x000a_共同開発・共同研究：●_x000a_他者作業（委託・外注作業等）：▲" sqref="C10:K34">
      <formula1>"○,●,▲"</formula1>
    </dataValidation>
    <dataValidation imeMode="halfAlpha" allowBlank="1" showInputMessage="1" showErrorMessage="1" sqref="C42:K71"/>
  </dataValidations>
  <printOptions horizontalCentered="1"/>
  <pageMargins left="0.59055118110236227" right="0.59055118110236227" top="0.39370078740157483" bottom="0.78740157480314965" header="0.31496062992125984" footer="0.39370078740157483"/>
  <pageSetup paperSize="9" orientation="portrait" r:id="rId1"/>
  <headerFooter>
    <oddFooter>&amp;C&amp;"ＭＳ Ｐゴシック,標準"&amp;10&amp;A</oddFooter>
  </headerFooter>
  <rowBreaks count="1" manualBreakCount="1">
    <brk id="46" max="11" man="1"/>
  </rowBreaks>
  <ignoredErrors>
    <ignoredError sqref="L70:L71 L42:L44" unlockedFormula="1"/>
  </ignoredErrors>
  <tableParts count="2">
    <tablePart r:id="rId2"/>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25"/>
  <sheetViews>
    <sheetView view="pageBreakPreview" zoomScaleNormal="100" zoomScaleSheetLayoutView="100" workbookViewId="0">
      <selection activeCell="H3" sqref="H3:I3"/>
    </sheetView>
  </sheetViews>
  <sheetFormatPr defaultColWidth="9" defaultRowHeight="11"/>
  <cols>
    <col min="1" max="3" width="3.08984375" style="93" customWidth="1"/>
    <col min="4" max="4" width="12.36328125" style="93" bestFit="1" customWidth="1"/>
    <col min="5" max="5" width="15.453125" style="93" customWidth="1"/>
    <col min="6" max="9" width="11.36328125" style="93" customWidth="1"/>
    <col min="10" max="16384" width="9" style="93"/>
  </cols>
  <sheetData>
    <row r="1" spans="1:14" ht="27.65" customHeight="1">
      <c r="A1" s="880" t="s">
        <v>361</v>
      </c>
      <c r="B1" s="880"/>
      <c r="C1" s="880"/>
      <c r="D1" s="880"/>
      <c r="E1" s="880"/>
      <c r="F1" s="880"/>
      <c r="G1" s="880"/>
      <c r="H1" s="880"/>
      <c r="I1" s="880"/>
      <c r="M1" s="109"/>
      <c r="N1" s="109"/>
    </row>
    <row r="2" spans="1:14" ht="29.4" customHeight="1">
      <c r="A2" s="881" t="s">
        <v>329</v>
      </c>
      <c r="B2" s="882"/>
      <c r="C2" s="882"/>
      <c r="D2" s="882"/>
      <c r="E2" s="882"/>
      <c r="F2" s="882"/>
      <c r="G2" s="882"/>
      <c r="H2" s="882"/>
      <c r="I2" s="883"/>
      <c r="M2" s="109"/>
      <c r="N2" s="109"/>
    </row>
    <row r="3" spans="1:14" ht="21.75" customHeight="1">
      <c r="A3" s="209"/>
      <c r="B3" s="210" t="s">
        <v>330</v>
      </c>
      <c r="C3" s="884" t="s">
        <v>331</v>
      </c>
      <c r="D3" s="884"/>
      <c r="E3" s="884"/>
      <c r="F3" s="884"/>
      <c r="G3" s="885"/>
      <c r="H3" s="886" t="s">
        <v>565</v>
      </c>
      <c r="I3" s="887"/>
      <c r="J3" s="211"/>
      <c r="K3" s="211"/>
      <c r="M3" s="392"/>
      <c r="N3" s="109"/>
    </row>
    <row r="4" spans="1:14" ht="15" customHeight="1">
      <c r="A4" s="209"/>
      <c r="B4" s="212" t="s">
        <v>332</v>
      </c>
      <c r="C4" s="884" t="s">
        <v>333</v>
      </c>
      <c r="D4" s="884"/>
      <c r="E4" s="884"/>
      <c r="F4" s="884"/>
      <c r="G4" s="884"/>
      <c r="H4" s="884"/>
      <c r="I4" s="885"/>
      <c r="M4" s="109"/>
      <c r="N4" s="109"/>
    </row>
    <row r="5" spans="1:14" ht="30" customHeight="1">
      <c r="A5" s="209"/>
      <c r="B5" s="307"/>
      <c r="C5" s="213" t="s">
        <v>334</v>
      </c>
      <c r="D5" s="214" t="s">
        <v>335</v>
      </c>
      <c r="E5" s="877"/>
      <c r="F5" s="878"/>
      <c r="G5" s="878"/>
      <c r="H5" s="878"/>
      <c r="I5" s="879"/>
      <c r="M5" s="109"/>
      <c r="N5" s="109"/>
    </row>
    <row r="6" spans="1:14" ht="30" customHeight="1">
      <c r="A6" s="209"/>
      <c r="B6" s="307"/>
      <c r="C6" s="213" t="s">
        <v>336</v>
      </c>
      <c r="D6" s="215" t="s">
        <v>337</v>
      </c>
      <c r="E6" s="877"/>
      <c r="F6" s="878"/>
      <c r="G6" s="878"/>
      <c r="H6" s="878"/>
      <c r="I6" s="879"/>
    </row>
    <row r="7" spans="1:14" ht="30" customHeight="1">
      <c r="A7" s="307"/>
      <c r="B7" s="307"/>
      <c r="C7" s="213" t="s">
        <v>338</v>
      </c>
      <c r="D7" s="216" t="s">
        <v>339</v>
      </c>
      <c r="E7" s="877"/>
      <c r="F7" s="878"/>
      <c r="G7" s="878"/>
      <c r="H7" s="878"/>
      <c r="I7" s="879"/>
    </row>
    <row r="8" spans="1:14" ht="30" customHeight="1">
      <c r="A8" s="307"/>
      <c r="B8" s="307"/>
      <c r="C8" s="213" t="s">
        <v>340</v>
      </c>
      <c r="D8" s="216" t="s">
        <v>341</v>
      </c>
      <c r="E8" s="877"/>
      <c r="F8" s="878"/>
      <c r="G8" s="878"/>
      <c r="H8" s="878"/>
      <c r="I8" s="879"/>
    </row>
    <row r="9" spans="1:14" ht="30" customHeight="1">
      <c r="A9" s="307"/>
      <c r="B9" s="307"/>
      <c r="C9" s="213" t="s">
        <v>342</v>
      </c>
      <c r="D9" s="216" t="s">
        <v>343</v>
      </c>
      <c r="E9" s="877"/>
      <c r="F9" s="878"/>
      <c r="G9" s="878"/>
      <c r="H9" s="878"/>
      <c r="I9" s="879"/>
    </row>
    <row r="10" spans="1:14" ht="15" customHeight="1">
      <c r="A10" s="307"/>
      <c r="B10" s="212" t="s">
        <v>344</v>
      </c>
      <c r="C10" s="884" t="s">
        <v>345</v>
      </c>
      <c r="D10" s="884"/>
      <c r="E10" s="884"/>
      <c r="F10" s="884"/>
      <c r="G10" s="884"/>
      <c r="H10" s="884"/>
      <c r="I10" s="885"/>
    </row>
    <row r="11" spans="1:14" ht="30" customHeight="1">
      <c r="A11" s="307"/>
      <c r="B11" s="307"/>
      <c r="C11" s="213" t="s">
        <v>334</v>
      </c>
      <c r="D11" s="214" t="s">
        <v>346</v>
      </c>
      <c r="E11" s="877"/>
      <c r="F11" s="878"/>
      <c r="G11" s="878"/>
      <c r="H11" s="878"/>
      <c r="I11" s="879"/>
    </row>
    <row r="12" spans="1:14" ht="60" customHeight="1">
      <c r="A12" s="307"/>
      <c r="B12" s="307"/>
      <c r="C12" s="213" t="s">
        <v>336</v>
      </c>
      <c r="D12" s="215" t="s">
        <v>347</v>
      </c>
      <c r="E12" s="877"/>
      <c r="F12" s="878"/>
      <c r="G12" s="878"/>
      <c r="H12" s="878"/>
      <c r="I12" s="879"/>
    </row>
    <row r="13" spans="1:14" ht="60" customHeight="1">
      <c r="A13" s="217"/>
      <c r="B13" s="217"/>
      <c r="C13" s="213" t="s">
        <v>338</v>
      </c>
      <c r="D13" s="215" t="s">
        <v>348</v>
      </c>
      <c r="E13" s="877"/>
      <c r="F13" s="878"/>
      <c r="G13" s="878"/>
      <c r="H13" s="878"/>
      <c r="I13" s="879"/>
    </row>
    <row r="14" spans="1:14" ht="71.400000000000006" customHeight="1">
      <c r="A14" s="881" t="s">
        <v>360</v>
      </c>
      <c r="B14" s="882"/>
      <c r="C14" s="882"/>
      <c r="D14" s="882"/>
      <c r="E14" s="882"/>
      <c r="F14" s="882"/>
      <c r="G14" s="882"/>
      <c r="H14" s="882"/>
      <c r="I14" s="883"/>
      <c r="J14" s="93" t="s">
        <v>349</v>
      </c>
    </row>
    <row r="15" spans="1:14" ht="35.15" customHeight="1">
      <c r="A15" s="218"/>
      <c r="B15" s="224"/>
      <c r="C15" s="225"/>
      <c r="D15" s="226"/>
      <c r="E15" s="219" t="s">
        <v>350</v>
      </c>
      <c r="F15" s="219" t="s">
        <v>351</v>
      </c>
      <c r="G15" s="219" t="s">
        <v>352</v>
      </c>
      <c r="H15" s="219" t="s">
        <v>353</v>
      </c>
      <c r="I15" s="219" t="s">
        <v>354</v>
      </c>
    </row>
    <row r="16" spans="1:14" ht="27" customHeight="1">
      <c r="A16" s="218"/>
      <c r="B16" s="890" t="s">
        <v>355</v>
      </c>
      <c r="C16" s="890"/>
      <c r="D16" s="890"/>
      <c r="E16" s="251"/>
      <c r="F16" s="220" t="s">
        <v>123</v>
      </c>
      <c r="G16" s="250"/>
      <c r="H16" s="220" t="s">
        <v>123</v>
      </c>
      <c r="I16" s="221" t="s">
        <v>123</v>
      </c>
    </row>
    <row r="17" spans="1:10" ht="27" customHeight="1">
      <c r="A17" s="891"/>
      <c r="B17" s="890" t="s">
        <v>356</v>
      </c>
      <c r="C17" s="890"/>
      <c r="D17" s="890"/>
      <c r="E17" s="251"/>
      <c r="F17" s="220" t="s">
        <v>123</v>
      </c>
      <c r="G17" s="250"/>
      <c r="H17" s="220" t="s">
        <v>123</v>
      </c>
      <c r="I17" s="221" t="s">
        <v>123</v>
      </c>
    </row>
    <row r="18" spans="1:10" ht="27" customHeight="1">
      <c r="A18" s="891"/>
      <c r="B18" s="892" t="s">
        <v>357</v>
      </c>
      <c r="C18" s="893"/>
      <c r="D18" s="894"/>
      <c r="E18" s="251"/>
      <c r="F18" s="220" t="s">
        <v>123</v>
      </c>
      <c r="G18" s="250"/>
      <c r="H18" s="220" t="s">
        <v>123</v>
      </c>
      <c r="I18" s="221" t="s">
        <v>123</v>
      </c>
    </row>
    <row r="19" spans="1:10" ht="27" customHeight="1">
      <c r="A19" s="307"/>
      <c r="B19" s="892" t="s">
        <v>358</v>
      </c>
      <c r="C19" s="893"/>
      <c r="D19" s="894"/>
      <c r="E19" s="251"/>
      <c r="F19" s="220" t="s">
        <v>123</v>
      </c>
      <c r="G19" s="250"/>
      <c r="H19" s="220" t="s">
        <v>123</v>
      </c>
      <c r="I19" s="221" t="s">
        <v>123</v>
      </c>
      <c r="J19" s="222"/>
    </row>
    <row r="20" spans="1:10" ht="27" customHeight="1">
      <c r="A20" s="307"/>
      <c r="B20" s="898" t="s">
        <v>359</v>
      </c>
      <c r="C20" s="899"/>
      <c r="D20" s="900"/>
      <c r="E20" s="251"/>
      <c r="F20" s="220" t="s">
        <v>123</v>
      </c>
      <c r="G20" s="250"/>
      <c r="H20" s="220" t="s">
        <v>123</v>
      </c>
      <c r="I20" s="221" t="s">
        <v>123</v>
      </c>
      <c r="J20" s="222"/>
    </row>
    <row r="21" spans="1:10" ht="30" customHeight="1">
      <c r="A21" s="881" t="s">
        <v>366</v>
      </c>
      <c r="B21" s="882"/>
      <c r="C21" s="882"/>
      <c r="D21" s="882"/>
      <c r="E21" s="882"/>
      <c r="F21" s="882"/>
      <c r="G21" s="882"/>
      <c r="H21" s="882"/>
      <c r="I21" s="883"/>
      <c r="J21" s="93" t="s">
        <v>349</v>
      </c>
    </row>
    <row r="22" spans="1:10" ht="21.75" customHeight="1">
      <c r="A22" s="229"/>
      <c r="B22" s="895" t="s">
        <v>367</v>
      </c>
      <c r="C22" s="896"/>
      <c r="D22" s="896"/>
      <c r="E22" s="896"/>
      <c r="F22" s="897"/>
      <c r="G22" s="886" t="s">
        <v>488</v>
      </c>
      <c r="H22" s="901"/>
      <c r="I22" s="887"/>
    </row>
    <row r="23" spans="1:10" s="223" customFormat="1" ht="15" customHeight="1">
      <c r="A23" s="888"/>
      <c r="B23" s="888"/>
      <c r="C23" s="888"/>
      <c r="D23" s="888"/>
      <c r="E23" s="888"/>
      <c r="F23" s="888"/>
      <c r="G23" s="888"/>
      <c r="H23" s="888"/>
      <c r="I23" s="888"/>
    </row>
    <row r="24" spans="1:10">
      <c r="A24" s="889"/>
      <c r="B24" s="889"/>
      <c r="C24" s="889"/>
      <c r="D24" s="889"/>
      <c r="E24" s="889"/>
      <c r="F24" s="889"/>
      <c r="G24" s="889"/>
      <c r="H24" s="889"/>
      <c r="I24" s="889"/>
    </row>
    <row r="25" spans="1:10">
      <c r="A25" s="306"/>
      <c r="B25" s="306"/>
      <c r="C25" s="306"/>
      <c r="D25" s="306"/>
      <c r="E25" s="306"/>
      <c r="F25" s="306"/>
      <c r="G25" s="306"/>
      <c r="H25" s="306"/>
      <c r="I25" s="306"/>
    </row>
  </sheetData>
  <sheetProtection algorithmName="SHA-512" hashValue="IIEMLAnf2Swi5VO6PzE1y0Ptt6p96YrwEkxA7KU1pjqC8QBDklrqBKejb3Da3HQytWwW35crHhoRPgsTaTJfmg==" saltValue="EY+buYnQLqd0TaIccXR1YA==" spinCount="100000" sheet="1" formatCells="0" formatRows="0" selectLockedCells="1"/>
  <mergeCells count="25">
    <mergeCell ref="A23:I24"/>
    <mergeCell ref="E12:I12"/>
    <mergeCell ref="E13:I13"/>
    <mergeCell ref="A14:I14"/>
    <mergeCell ref="B16:D16"/>
    <mergeCell ref="A17:A18"/>
    <mergeCell ref="B17:D17"/>
    <mergeCell ref="B18:D18"/>
    <mergeCell ref="A21:I21"/>
    <mergeCell ref="B22:F22"/>
    <mergeCell ref="B19:D19"/>
    <mergeCell ref="B20:D20"/>
    <mergeCell ref="G22:I22"/>
    <mergeCell ref="E11:I11"/>
    <mergeCell ref="A1:I1"/>
    <mergeCell ref="A2:I2"/>
    <mergeCell ref="C3:G3"/>
    <mergeCell ref="H3:I3"/>
    <mergeCell ref="C4:I4"/>
    <mergeCell ref="E5:I5"/>
    <mergeCell ref="E6:I6"/>
    <mergeCell ref="E7:I7"/>
    <mergeCell ref="E8:I8"/>
    <mergeCell ref="E9:I9"/>
    <mergeCell ref="C10:I10"/>
  </mergeCells>
  <phoneticPr fontId="1"/>
  <dataValidations count="6">
    <dataValidation type="list" imeMode="hiragana" allowBlank="1" showInputMessage="1" showErrorMessage="1" sqref="G22:I22">
      <formula1>"選択して下さい,出願する（単独）,出願する（共同）,出願しない"</formula1>
    </dataValidation>
    <dataValidation type="list" imeMode="hiragana" allowBlank="1" showInputMessage="1" showErrorMessage="1" sqref="H3:I3">
      <formula1>"選択してください,実施（関連特許等あり）,実施（関連特許等なし）,未実施"</formula1>
    </dataValidation>
    <dataValidation type="list" allowBlank="1" showInputMessage="1" showErrorMessage="1" sqref="I16:I20">
      <formula1>"選択してください,所有,許諾済み,許諾予定,交渉予定"</formula1>
    </dataValidation>
    <dataValidation type="list" allowBlank="1" showInputMessage="1" showErrorMessage="1" sqref="H16:H20">
      <formula1>"選択してください,出願予定,出願済み,審査中,登録済み"</formula1>
    </dataValidation>
    <dataValidation type="list" allowBlank="1" showInputMessage="1" showErrorMessage="1" sqref="F16:F20">
      <formula1>"選択してください,特許権,実用新案権,意匠権,商標権"</formula1>
    </dataValidation>
    <dataValidation imeMode="hiragana" allowBlank="1" showInputMessage="1" showErrorMessage="1" sqref="E11:I13 E5:I9"/>
  </dataValidations>
  <printOptions horizontalCentered="1"/>
  <pageMargins left="0.59055118110236227" right="0.59055118110236227" top="0.39370078740157483" bottom="0.78740157480314965" header="0.31496062992125984" footer="0.39370078740157483"/>
  <pageSetup paperSize="9" orientation="portrait" r:id="rId1"/>
  <headerFooter>
    <oddFooter>&amp;C&amp;"ＭＳ Ｐゴシック,標準"&amp;10&amp;A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39"/>
  <sheetViews>
    <sheetView showGridLines="0" view="pageBreakPreview" topLeftCell="A11" zoomScaleNormal="100" zoomScaleSheetLayoutView="100" workbookViewId="0">
      <selection activeCell="J38" sqref="J38:M38"/>
    </sheetView>
  </sheetViews>
  <sheetFormatPr defaultColWidth="9" defaultRowHeight="13"/>
  <cols>
    <col min="1" max="1" width="4" style="265" customWidth="1"/>
    <col min="2" max="3" width="5.08984375" style="265" customWidth="1"/>
    <col min="4" max="5" width="9" style="265" customWidth="1"/>
    <col min="6" max="6" width="9.6328125" style="265" customWidth="1"/>
    <col min="7" max="7" width="5.453125" style="265" bestFit="1" customWidth="1"/>
    <col min="8" max="10" width="3.90625" style="265" customWidth="1"/>
    <col min="11" max="11" width="4.08984375" style="265" customWidth="1"/>
    <col min="12" max="12" width="11.1796875" style="265" customWidth="1"/>
    <col min="13" max="13" width="9.453125" style="265" customWidth="1"/>
    <col min="14" max="14" width="6.1796875" style="265" customWidth="1"/>
    <col min="15" max="15" width="2.6328125" style="265" customWidth="1"/>
    <col min="16" max="20" width="9" style="265" customWidth="1"/>
    <col min="21" max="16384" width="9" style="265"/>
  </cols>
  <sheetData>
    <row r="1" spans="1:15" ht="6" customHeight="1"/>
    <row r="2" spans="1:15">
      <c r="B2" s="469" t="s">
        <v>175</v>
      </c>
      <c r="C2" s="469"/>
      <c r="D2" s="469"/>
      <c r="E2" s="469"/>
      <c r="F2" s="469"/>
    </row>
    <row r="3" spans="1:15">
      <c r="B3" s="469" t="s">
        <v>176</v>
      </c>
      <c r="C3" s="469"/>
      <c r="D3" s="469"/>
      <c r="E3" s="469"/>
      <c r="F3" s="469"/>
    </row>
    <row r="4" spans="1:15" ht="16" customHeight="1"/>
    <row r="5" spans="1:15" ht="24.5" customHeight="1">
      <c r="A5" s="475" t="s">
        <v>177</v>
      </c>
      <c r="B5" s="475"/>
      <c r="C5" s="475"/>
      <c r="D5" s="475"/>
      <c r="E5" s="475"/>
      <c r="F5" s="475"/>
      <c r="G5" s="475"/>
      <c r="H5" s="475"/>
      <c r="I5" s="475"/>
      <c r="J5" s="475"/>
      <c r="K5" s="475"/>
      <c r="L5" s="475"/>
      <c r="M5" s="475"/>
      <c r="N5" s="475"/>
    </row>
    <row r="6" spans="1:15" ht="69.5" customHeight="1">
      <c r="B6" s="467" t="s">
        <v>214</v>
      </c>
      <c r="C6" s="470"/>
      <c r="D6" s="470"/>
      <c r="E6" s="470"/>
      <c r="F6" s="470"/>
      <c r="G6" s="470"/>
      <c r="H6" s="470"/>
      <c r="I6" s="470"/>
      <c r="J6" s="470"/>
      <c r="K6" s="470"/>
      <c r="L6" s="470"/>
      <c r="M6" s="470"/>
    </row>
    <row r="7" spans="1:15">
      <c r="B7" s="296"/>
      <c r="C7" s="296"/>
      <c r="D7" s="296"/>
      <c r="E7" s="296"/>
      <c r="F7" s="296"/>
      <c r="G7" s="296"/>
      <c r="H7" s="296"/>
      <c r="I7" s="296"/>
      <c r="J7" s="296"/>
      <c r="K7" s="296"/>
      <c r="L7" s="296"/>
      <c r="M7" s="296"/>
    </row>
    <row r="8" spans="1:15">
      <c r="B8" s="471" t="s">
        <v>7</v>
      </c>
      <c r="C8" s="471"/>
      <c r="D8" s="471"/>
      <c r="E8" s="471"/>
      <c r="F8" s="471"/>
      <c r="G8" s="471"/>
      <c r="H8" s="471"/>
      <c r="I8" s="471"/>
      <c r="J8" s="471"/>
      <c r="K8" s="471"/>
      <c r="L8" s="471"/>
      <c r="M8" s="471"/>
    </row>
    <row r="9" spans="1:15" ht="10" customHeight="1"/>
    <row r="10" spans="1:15" ht="15" customHeight="1">
      <c r="B10" s="268" t="s">
        <v>498</v>
      </c>
      <c r="C10" s="467" t="s">
        <v>499</v>
      </c>
      <c r="D10" s="467"/>
      <c r="E10" s="467"/>
      <c r="F10" s="467"/>
      <c r="G10" s="467"/>
      <c r="H10" s="467"/>
      <c r="I10" s="467"/>
      <c r="J10" s="467"/>
      <c r="K10" s="467"/>
      <c r="L10" s="467"/>
      <c r="M10" s="467"/>
    </row>
    <row r="11" spans="1:15" ht="15" customHeight="1">
      <c r="B11" s="269"/>
      <c r="C11" s="290" t="s">
        <v>490</v>
      </c>
      <c r="D11" s="467" t="s">
        <v>497</v>
      </c>
      <c r="E11" s="467"/>
      <c r="F11" s="467"/>
      <c r="G11" s="467"/>
      <c r="H11" s="467"/>
      <c r="I11" s="467"/>
      <c r="J11" s="467"/>
      <c r="K11" s="467"/>
      <c r="L11" s="467"/>
      <c r="M11" s="467"/>
    </row>
    <row r="12" spans="1:15" ht="15" customHeight="1">
      <c r="B12" s="269"/>
      <c r="C12" s="290" t="s">
        <v>491</v>
      </c>
      <c r="D12" s="467" t="s">
        <v>492</v>
      </c>
      <c r="E12" s="467"/>
      <c r="F12" s="467"/>
      <c r="G12" s="467"/>
      <c r="H12" s="467"/>
      <c r="I12" s="467"/>
      <c r="J12" s="467"/>
      <c r="K12" s="467"/>
      <c r="L12" s="467"/>
      <c r="M12" s="467"/>
    </row>
    <row r="13" spans="1:15" ht="24.5" customHeight="1">
      <c r="B13" s="269"/>
      <c r="C13" s="290" t="s">
        <v>493</v>
      </c>
      <c r="D13" s="467" t="s">
        <v>494</v>
      </c>
      <c r="E13" s="467"/>
      <c r="F13" s="467"/>
      <c r="G13" s="467"/>
      <c r="H13" s="467"/>
      <c r="I13" s="467"/>
      <c r="J13" s="467"/>
      <c r="K13" s="467"/>
      <c r="L13" s="467"/>
      <c r="M13" s="467"/>
    </row>
    <row r="14" spans="1:15" ht="15" customHeight="1">
      <c r="B14" s="269"/>
      <c r="C14" s="290" t="s">
        <v>495</v>
      </c>
      <c r="D14" s="467" t="s">
        <v>496</v>
      </c>
      <c r="E14" s="467"/>
      <c r="F14" s="467"/>
      <c r="G14" s="467"/>
      <c r="H14" s="467"/>
      <c r="I14" s="467"/>
      <c r="J14" s="467"/>
      <c r="K14" s="467"/>
      <c r="L14" s="467"/>
      <c r="M14" s="467"/>
    </row>
    <row r="15" spans="1:15" ht="5.5" customHeight="1">
      <c r="B15" s="269"/>
      <c r="C15" s="294"/>
      <c r="D15" s="294"/>
      <c r="E15" s="294"/>
      <c r="F15" s="294"/>
      <c r="G15" s="294"/>
      <c r="H15" s="294"/>
      <c r="I15" s="294"/>
      <c r="J15" s="294"/>
      <c r="K15" s="294"/>
      <c r="L15" s="294"/>
      <c r="M15" s="294"/>
    </row>
    <row r="16" spans="1:15" ht="15" customHeight="1">
      <c r="A16" s="266"/>
      <c r="B16" s="268" t="s">
        <v>505</v>
      </c>
      <c r="C16" s="467" t="s">
        <v>506</v>
      </c>
      <c r="D16" s="467"/>
      <c r="E16" s="467"/>
      <c r="F16" s="467"/>
      <c r="G16" s="467"/>
      <c r="H16" s="467"/>
      <c r="I16" s="467"/>
      <c r="J16" s="467"/>
      <c r="K16" s="467"/>
      <c r="L16" s="467"/>
      <c r="M16" s="467"/>
      <c r="N16" s="262"/>
      <c r="O16" s="263"/>
    </row>
    <row r="17" spans="1:15" ht="15" customHeight="1">
      <c r="A17" s="266"/>
      <c r="B17" s="269"/>
      <c r="C17" s="294" t="s">
        <v>490</v>
      </c>
      <c r="D17" s="467" t="s">
        <v>500</v>
      </c>
      <c r="E17" s="467"/>
      <c r="F17" s="467"/>
      <c r="G17" s="467"/>
      <c r="H17" s="467"/>
      <c r="I17" s="467"/>
      <c r="J17" s="467"/>
      <c r="K17" s="467"/>
      <c r="L17" s="467"/>
      <c r="M17" s="467"/>
      <c r="N17" s="262"/>
      <c r="O17" s="263"/>
    </row>
    <row r="18" spans="1:15" ht="15" customHeight="1">
      <c r="A18" s="266"/>
      <c r="B18" s="269"/>
      <c r="C18" s="294" t="s">
        <v>491</v>
      </c>
      <c r="D18" s="467" t="s">
        <v>501</v>
      </c>
      <c r="E18" s="467"/>
      <c r="F18" s="467"/>
      <c r="G18" s="467"/>
      <c r="H18" s="467"/>
      <c r="I18" s="467"/>
      <c r="J18" s="467"/>
      <c r="K18" s="467"/>
      <c r="L18" s="467"/>
      <c r="M18" s="467"/>
      <c r="N18" s="262"/>
      <c r="O18" s="263"/>
    </row>
    <row r="19" spans="1:15" ht="15" customHeight="1">
      <c r="A19" s="266"/>
      <c r="B19" s="269"/>
      <c r="C19" s="294" t="s">
        <v>493</v>
      </c>
      <c r="D19" s="467" t="s">
        <v>502</v>
      </c>
      <c r="E19" s="467"/>
      <c r="F19" s="467"/>
      <c r="G19" s="467"/>
      <c r="H19" s="467"/>
      <c r="I19" s="467"/>
      <c r="J19" s="467"/>
      <c r="K19" s="467"/>
      <c r="L19" s="467"/>
      <c r="M19" s="467"/>
      <c r="N19" s="262"/>
      <c r="O19" s="263"/>
    </row>
    <row r="20" spans="1:15" ht="5" customHeight="1">
      <c r="B20" s="269"/>
      <c r="C20" s="294"/>
      <c r="D20" s="294"/>
      <c r="E20" s="294"/>
      <c r="F20" s="294"/>
      <c r="G20" s="294"/>
      <c r="H20" s="294"/>
      <c r="I20" s="294"/>
      <c r="J20" s="294"/>
      <c r="K20" s="294"/>
      <c r="L20" s="294"/>
      <c r="M20" s="294"/>
    </row>
    <row r="21" spans="1:15" ht="15" customHeight="1">
      <c r="A21" s="266"/>
      <c r="B21" s="268" t="s">
        <v>503</v>
      </c>
      <c r="C21" s="467" t="s">
        <v>504</v>
      </c>
      <c r="D21" s="467"/>
      <c r="E21" s="467"/>
      <c r="F21" s="467"/>
      <c r="G21" s="467"/>
      <c r="H21" s="467"/>
      <c r="I21" s="467"/>
      <c r="J21" s="467"/>
      <c r="K21" s="467"/>
      <c r="L21" s="467"/>
      <c r="M21" s="467"/>
      <c r="N21" s="262"/>
      <c r="O21" s="263"/>
    </row>
    <row r="22" spans="1:15" ht="15" customHeight="1">
      <c r="A22" s="266"/>
      <c r="B22" s="268" t="s">
        <v>507</v>
      </c>
      <c r="C22" s="467" t="s">
        <v>508</v>
      </c>
      <c r="D22" s="467"/>
      <c r="E22" s="467"/>
      <c r="F22" s="467"/>
      <c r="G22" s="467"/>
      <c r="H22" s="467"/>
      <c r="I22" s="467"/>
      <c r="J22" s="467"/>
      <c r="K22" s="467"/>
      <c r="L22" s="467"/>
      <c r="M22" s="467"/>
      <c r="N22" s="266"/>
      <c r="O22" s="266"/>
    </row>
    <row r="23" spans="1:15" ht="15" customHeight="1">
      <c r="A23" s="266"/>
      <c r="B23" s="268" t="s">
        <v>509</v>
      </c>
      <c r="C23" s="467" t="s">
        <v>510</v>
      </c>
      <c r="D23" s="467"/>
      <c r="E23" s="467"/>
      <c r="F23" s="467"/>
      <c r="G23" s="467"/>
      <c r="H23" s="467"/>
      <c r="I23" s="467"/>
      <c r="J23" s="467"/>
      <c r="K23" s="467"/>
      <c r="L23" s="467"/>
      <c r="M23" s="467"/>
      <c r="N23" s="266"/>
      <c r="O23" s="266"/>
    </row>
    <row r="24" spans="1:15" ht="15" customHeight="1">
      <c r="A24" s="266"/>
      <c r="B24" s="268" t="s">
        <v>511</v>
      </c>
      <c r="C24" s="467" t="s">
        <v>512</v>
      </c>
      <c r="D24" s="467"/>
      <c r="E24" s="467"/>
      <c r="F24" s="467"/>
      <c r="G24" s="467"/>
      <c r="H24" s="467"/>
      <c r="I24" s="467"/>
      <c r="J24" s="467"/>
      <c r="K24" s="467"/>
      <c r="L24" s="467"/>
      <c r="M24" s="467"/>
      <c r="N24" s="262"/>
      <c r="O24" s="263"/>
    </row>
    <row r="25" spans="1:15" ht="24.5" customHeight="1">
      <c r="A25" s="266"/>
      <c r="B25" s="268" t="s">
        <v>513</v>
      </c>
      <c r="C25" s="467" t="s">
        <v>514</v>
      </c>
      <c r="D25" s="467"/>
      <c r="E25" s="467"/>
      <c r="F25" s="467"/>
      <c r="G25" s="467"/>
      <c r="H25" s="467"/>
      <c r="I25" s="467"/>
      <c r="J25" s="467"/>
      <c r="K25" s="467"/>
      <c r="L25" s="467"/>
      <c r="M25" s="467"/>
      <c r="N25" s="266"/>
      <c r="O25" s="266"/>
    </row>
    <row r="26" spans="1:15" ht="24.5" customHeight="1">
      <c r="A26" s="266"/>
      <c r="B26" s="268" t="s">
        <v>515</v>
      </c>
      <c r="C26" s="467" t="s">
        <v>516</v>
      </c>
      <c r="D26" s="467"/>
      <c r="E26" s="467"/>
      <c r="F26" s="467"/>
      <c r="G26" s="467"/>
      <c r="H26" s="467"/>
      <c r="I26" s="467"/>
      <c r="J26" s="467"/>
      <c r="K26" s="467"/>
      <c r="L26" s="467"/>
      <c r="M26" s="467"/>
      <c r="N26" s="266"/>
      <c r="O26" s="267"/>
    </row>
    <row r="27" spans="1:15" ht="24.5" customHeight="1">
      <c r="A27" s="266"/>
      <c r="B27" s="268" t="s">
        <v>517</v>
      </c>
      <c r="C27" s="467" t="s">
        <v>518</v>
      </c>
      <c r="D27" s="467"/>
      <c r="E27" s="467"/>
      <c r="F27" s="467"/>
      <c r="G27" s="467"/>
      <c r="H27" s="467"/>
      <c r="I27" s="467"/>
      <c r="J27" s="467"/>
      <c r="K27" s="467"/>
      <c r="L27" s="467"/>
      <c r="M27" s="467"/>
      <c r="N27" s="266"/>
      <c r="O27" s="266"/>
    </row>
    <row r="28" spans="1:15" ht="15" customHeight="1">
      <c r="A28" s="266"/>
      <c r="B28" s="268" t="s">
        <v>519</v>
      </c>
      <c r="C28" s="467" t="s">
        <v>520</v>
      </c>
      <c r="D28" s="467"/>
      <c r="E28" s="467"/>
      <c r="F28" s="467"/>
      <c r="G28" s="467"/>
      <c r="H28" s="467"/>
      <c r="I28" s="467"/>
      <c r="J28" s="467"/>
      <c r="K28" s="467"/>
      <c r="L28" s="467"/>
      <c r="M28" s="467"/>
      <c r="N28" s="266"/>
      <c r="O28" s="267"/>
    </row>
    <row r="29" spans="1:15" ht="50" customHeight="1">
      <c r="A29" s="266"/>
      <c r="B29" s="268" t="s">
        <v>521</v>
      </c>
      <c r="C29" s="467" t="s">
        <v>522</v>
      </c>
      <c r="D29" s="467"/>
      <c r="E29" s="467"/>
      <c r="F29" s="467"/>
      <c r="G29" s="467"/>
      <c r="H29" s="467"/>
      <c r="I29" s="467"/>
      <c r="J29" s="467"/>
      <c r="K29" s="467"/>
      <c r="L29" s="467"/>
      <c r="M29" s="467"/>
      <c r="N29" s="266"/>
      <c r="O29" s="266"/>
    </row>
    <row r="30" spans="1:15" ht="50" customHeight="1">
      <c r="A30" s="266"/>
      <c r="B30" s="268" t="s">
        <v>523</v>
      </c>
      <c r="C30" s="467" t="s">
        <v>524</v>
      </c>
      <c r="D30" s="467"/>
      <c r="E30" s="467"/>
      <c r="F30" s="467"/>
      <c r="G30" s="467"/>
      <c r="H30" s="467"/>
      <c r="I30" s="467"/>
      <c r="J30" s="467"/>
      <c r="K30" s="467"/>
      <c r="L30" s="467"/>
      <c r="M30" s="467"/>
      <c r="N30" s="266"/>
      <c r="O30" s="266"/>
    </row>
    <row r="31" spans="1:15" ht="15" customHeight="1">
      <c r="A31" s="266"/>
      <c r="B31" s="268" t="s">
        <v>525</v>
      </c>
      <c r="C31" s="467" t="s">
        <v>526</v>
      </c>
      <c r="D31" s="467"/>
      <c r="E31" s="467"/>
      <c r="F31" s="467"/>
      <c r="G31" s="467"/>
      <c r="H31" s="467"/>
      <c r="I31" s="467"/>
      <c r="J31" s="467"/>
      <c r="K31" s="467"/>
      <c r="L31" s="467"/>
      <c r="M31" s="467"/>
      <c r="N31" s="266"/>
      <c r="O31" s="266"/>
    </row>
    <row r="32" spans="1:15" ht="15" customHeight="1">
      <c r="A32" s="266"/>
      <c r="B32" s="268" t="s">
        <v>527</v>
      </c>
      <c r="C32" s="467" t="s">
        <v>528</v>
      </c>
      <c r="D32" s="467"/>
      <c r="E32" s="467"/>
      <c r="F32" s="467"/>
      <c r="G32" s="467"/>
      <c r="H32" s="467"/>
      <c r="I32" s="467"/>
      <c r="J32" s="467"/>
      <c r="K32" s="467"/>
      <c r="L32" s="467"/>
      <c r="M32" s="467"/>
      <c r="N32" s="266"/>
      <c r="O32" s="266"/>
    </row>
    <row r="33" spans="1:15" ht="15" customHeight="1">
      <c r="A33" s="266"/>
      <c r="B33" s="268" t="s">
        <v>529</v>
      </c>
      <c r="C33" s="467" t="s">
        <v>530</v>
      </c>
      <c r="D33" s="467"/>
      <c r="E33" s="467"/>
      <c r="F33" s="467"/>
      <c r="G33" s="467"/>
      <c r="H33" s="467"/>
      <c r="I33" s="467"/>
      <c r="J33" s="467"/>
      <c r="K33" s="467"/>
      <c r="L33" s="467"/>
      <c r="M33" s="467"/>
      <c r="N33" s="266"/>
      <c r="O33" s="266"/>
    </row>
    <row r="34" spans="1:15" ht="18" customHeight="1">
      <c r="A34" s="266"/>
      <c r="B34" s="266"/>
      <c r="C34" s="476" t="s">
        <v>121</v>
      </c>
      <c r="D34" s="476"/>
      <c r="E34" s="476"/>
      <c r="F34" s="476"/>
      <c r="G34" s="476"/>
      <c r="H34" s="476"/>
      <c r="I34" s="476"/>
      <c r="J34" s="476"/>
      <c r="K34" s="476"/>
      <c r="L34" s="476"/>
      <c r="M34" s="476"/>
      <c r="N34" s="266"/>
      <c r="O34" s="267"/>
    </row>
    <row r="35" spans="1:15" ht="18" customHeight="1">
      <c r="A35" s="266"/>
      <c r="B35" s="266"/>
      <c r="C35" s="469" t="str">
        <f ca="1">DBCS(TEXT(TODAY(),"ggge年m月d日"))</f>
        <v>令和４年７月１２日</v>
      </c>
      <c r="D35" s="469"/>
      <c r="E35" s="469"/>
      <c r="F35" s="469"/>
      <c r="G35" s="295"/>
      <c r="H35" s="264"/>
      <c r="I35" s="264"/>
      <c r="J35" s="295"/>
      <c r="K35" s="295"/>
      <c r="L35" s="295"/>
      <c r="M35" s="295"/>
      <c r="N35" s="266"/>
      <c r="O35" s="267"/>
    </row>
    <row r="36" spans="1:15" ht="36" customHeight="1">
      <c r="A36" s="266"/>
      <c r="B36" s="266"/>
      <c r="C36" s="295"/>
      <c r="D36" s="295"/>
      <c r="E36" s="295"/>
      <c r="F36" s="295"/>
      <c r="G36" s="469" t="s">
        <v>158</v>
      </c>
      <c r="H36" s="469"/>
      <c r="I36" s="469"/>
      <c r="J36" s="468" t="str">
        <f>IF(登記住所="","（表紙から自動転記されます）",登記住所)</f>
        <v>（表紙から自動転記されます）</v>
      </c>
      <c r="K36" s="468"/>
      <c r="L36" s="468"/>
      <c r="M36" s="468"/>
      <c r="N36" s="468"/>
      <c r="O36" s="267"/>
    </row>
    <row r="37" spans="1:15" ht="36" customHeight="1">
      <c r="A37" s="266"/>
      <c r="B37" s="266"/>
      <c r="C37" s="295"/>
      <c r="D37" s="295"/>
      <c r="E37" s="295"/>
      <c r="F37" s="295"/>
      <c r="G37" s="469" t="s">
        <v>157</v>
      </c>
      <c r="H37" s="469"/>
      <c r="I37" s="469"/>
      <c r="J37" s="468" t="str">
        <f>IF(登記社名="","（表紙から自動転記されます）",登記社名)</f>
        <v>（表紙から自動転記されます）</v>
      </c>
      <c r="K37" s="468"/>
      <c r="L37" s="468"/>
      <c r="M37" s="468"/>
      <c r="N37" s="468"/>
      <c r="O37" s="267"/>
    </row>
    <row r="38" spans="1:15" ht="36" customHeight="1">
      <c r="A38" s="266"/>
      <c r="B38" s="266"/>
      <c r="C38" s="295"/>
      <c r="D38" s="295"/>
      <c r="E38" s="295"/>
      <c r="F38" s="295"/>
      <c r="G38" s="469" t="s">
        <v>159</v>
      </c>
      <c r="H38" s="469"/>
      <c r="I38" s="469"/>
      <c r="J38" s="472"/>
      <c r="K38" s="473"/>
      <c r="L38" s="473"/>
      <c r="M38" s="474"/>
      <c r="N38" s="374"/>
      <c r="O38" s="266"/>
    </row>
    <row r="39" spans="1:15" ht="8" customHeight="1">
      <c r="A39" s="266"/>
      <c r="B39" s="266"/>
      <c r="C39" s="266"/>
      <c r="D39" s="266"/>
      <c r="E39" s="266"/>
      <c r="F39" s="266"/>
      <c r="G39" s="266"/>
      <c r="H39" s="266"/>
      <c r="I39" s="266"/>
      <c r="J39" s="266"/>
      <c r="K39" s="266"/>
      <c r="L39" s="266"/>
      <c r="M39" s="266"/>
      <c r="N39" s="266"/>
      <c r="O39" s="266"/>
    </row>
  </sheetData>
  <sheetProtection algorithmName="SHA-512" hashValue="N7YV5GJ3owHi2oPP+xzvRV1B5JmFeUgvI79suG4II2oJmIkRudvqrqh9mvdTtHFc0gwG1iE8MSuwN0VlYSkk/Q==" saltValue="K7rubv44eal+VdEtsAtr1A==" spinCount="100000" sheet="1" formatCells="0" selectLockedCells="1"/>
  <mergeCells count="35">
    <mergeCell ref="J38:M38"/>
    <mergeCell ref="A5:N5"/>
    <mergeCell ref="C29:M29"/>
    <mergeCell ref="C30:M30"/>
    <mergeCell ref="C31:M31"/>
    <mergeCell ref="C32:M32"/>
    <mergeCell ref="D11:M11"/>
    <mergeCell ref="D12:M12"/>
    <mergeCell ref="D13:M13"/>
    <mergeCell ref="D14:M14"/>
    <mergeCell ref="C28:M28"/>
    <mergeCell ref="C33:M33"/>
    <mergeCell ref="C21:M21"/>
    <mergeCell ref="G38:I38"/>
    <mergeCell ref="C34:M34"/>
    <mergeCell ref="C16:M16"/>
    <mergeCell ref="B2:F2"/>
    <mergeCell ref="B3:F3"/>
    <mergeCell ref="B6:M6"/>
    <mergeCell ref="B8:M8"/>
    <mergeCell ref="C10:M10"/>
    <mergeCell ref="C24:M24"/>
    <mergeCell ref="D17:M17"/>
    <mergeCell ref="J36:N36"/>
    <mergeCell ref="J37:N37"/>
    <mergeCell ref="G36:I36"/>
    <mergeCell ref="G37:I37"/>
    <mergeCell ref="C25:M25"/>
    <mergeCell ref="C26:M26"/>
    <mergeCell ref="C27:M27"/>
    <mergeCell ref="C35:F35"/>
    <mergeCell ref="C22:M22"/>
    <mergeCell ref="C23:M23"/>
    <mergeCell ref="D18:M18"/>
    <mergeCell ref="D19:M19"/>
  </mergeCells>
  <phoneticPr fontId="1"/>
  <dataValidations count="1">
    <dataValidation allowBlank="1" showInputMessage="1" showErrorMessage="1" prompt="最新ファイル更新日が自動入力されます" sqref="C35:F35"/>
  </dataValidations>
  <printOptions horizontalCentered="1"/>
  <pageMargins left="0.25" right="0.25" top="0.75" bottom="0.75" header="0.3" footer="0.3"/>
  <pageSetup paperSize="9" fitToWidth="0" fitToHeight="0" orientation="portrait" r:id="rId1"/>
  <headerFooter scaleWithDoc="0">
    <oddFooter>&amp;C&amp;A</oddFooter>
  </headerFooter>
  <ignoredErrors>
    <ignoredError sqref="B10 B16:B33 C11"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11"/>
  <sheetViews>
    <sheetView showGridLines="0" view="pageBreakPreview" zoomScaleNormal="100" zoomScaleSheetLayoutView="100" workbookViewId="0">
      <selection activeCell="A3" sqref="A3:A5"/>
    </sheetView>
  </sheetViews>
  <sheetFormatPr defaultColWidth="9" defaultRowHeight="11"/>
  <cols>
    <col min="1" max="1" width="87.453125" style="93" customWidth="1"/>
    <col min="2" max="2" width="3.453125" style="93" customWidth="1"/>
    <col min="3" max="16384" width="9" style="93"/>
  </cols>
  <sheetData>
    <row r="1" spans="1:1" ht="27.65" customHeight="1">
      <c r="A1" s="227" t="s">
        <v>362</v>
      </c>
    </row>
    <row r="2" spans="1:1" ht="25.25" customHeight="1">
      <c r="A2" s="228" t="s">
        <v>363</v>
      </c>
    </row>
    <row r="3" spans="1:1" ht="60" customHeight="1">
      <c r="A3" s="903"/>
    </row>
    <row r="4" spans="1:1" ht="60" customHeight="1">
      <c r="A4" s="904"/>
    </row>
    <row r="5" spans="1:1" ht="60" customHeight="1">
      <c r="A5" s="905"/>
    </row>
    <row r="6" spans="1:1" ht="15" customHeight="1"/>
    <row r="7" spans="1:1" ht="27.65" customHeight="1">
      <c r="A7" s="393" t="s">
        <v>364</v>
      </c>
    </row>
    <row r="8" spans="1:1" ht="25.25" customHeight="1">
      <c r="A8" s="394" t="s">
        <v>365</v>
      </c>
    </row>
    <row r="9" spans="1:1" ht="60" customHeight="1">
      <c r="A9" s="902"/>
    </row>
    <row r="10" spans="1:1" ht="60" customHeight="1">
      <c r="A10" s="902"/>
    </row>
    <row r="11" spans="1:1" ht="60" customHeight="1">
      <c r="A11" s="902"/>
    </row>
  </sheetData>
  <sheetProtection algorithmName="SHA-512" hashValue="3o4gT4EpIBtHkbMOw1mJXhn7ylcYjhXnxMZfCe6KY47iYRkGS1zHuoDy3no+CPxJY4xLN5QgncRrLtIwQutJDQ==" saltValue="RP6FE6zz5U9fe6svTxLdaA==" spinCount="100000" sheet="1" formatCells="0" formatRows="0" insertRows="0" deleteRows="0" selectLockedCells="1"/>
  <mergeCells count="2">
    <mergeCell ref="A9:A11"/>
    <mergeCell ref="A3:A5"/>
  </mergeCells>
  <phoneticPr fontId="1"/>
  <dataValidations count="1">
    <dataValidation imeMode="hiragana" allowBlank="1" showInputMessage="1" showErrorMessage="1" sqref="A3 A9:A11"/>
  </dataValidations>
  <printOptions horizontalCentered="1"/>
  <pageMargins left="0.59055118110236227" right="0.59055118110236227" top="0.39370078740157483" bottom="0.78740157480314965" header="0.31496062992125984" footer="0.39370078740157483"/>
  <pageSetup paperSize="9" fitToWidth="0" fitToHeight="0" orientation="portrait" r:id="rId1"/>
  <headerFooter>
    <oddFooter>&amp;C&amp;"ＭＳ Ｐゴシック,標準"&amp;10&amp;A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F0"/>
  </sheetPr>
  <dimension ref="A1:BF35"/>
  <sheetViews>
    <sheetView showGridLines="0" view="pageBreakPreview" zoomScaleNormal="100" zoomScaleSheetLayoutView="100" workbookViewId="0">
      <selection activeCell="M17" sqref="M17:W17"/>
    </sheetView>
  </sheetViews>
  <sheetFormatPr defaultColWidth="2.08984375" defaultRowHeight="13"/>
  <cols>
    <col min="1" max="1" width="2.1796875" style="5" customWidth="1"/>
    <col min="2" max="2" width="2.453125" style="5" customWidth="1"/>
    <col min="3" max="5" width="2.08984375" style="5" customWidth="1"/>
    <col min="6" max="12" width="2.453125" style="5" customWidth="1"/>
    <col min="13" max="14" width="2.08984375" style="5" customWidth="1"/>
    <col min="15" max="15" width="1.6328125" style="5" customWidth="1"/>
    <col min="16" max="46" width="2.08984375" style="5" customWidth="1"/>
    <col min="47" max="47" width="2.1796875" style="5" customWidth="1"/>
    <col min="48" max="56" width="2.08984375" style="5" customWidth="1"/>
    <col min="57" max="57" width="3.36328125" style="5" customWidth="1"/>
    <col min="58" max="73" width="2.08984375" style="5" customWidth="1"/>
    <col min="74" max="16384" width="2.08984375" style="5"/>
  </cols>
  <sheetData>
    <row r="1" spans="1:58" ht="33" customHeight="1">
      <c r="A1" s="906" t="s">
        <v>368</v>
      </c>
      <c r="B1" s="906"/>
      <c r="C1" s="906"/>
      <c r="D1" s="906"/>
      <c r="E1" s="906"/>
      <c r="F1" s="906"/>
      <c r="G1" s="906"/>
      <c r="H1" s="906"/>
      <c r="I1" s="906"/>
      <c r="J1" s="906"/>
      <c r="K1" s="906"/>
      <c r="L1" s="906"/>
      <c r="M1" s="906"/>
      <c r="N1" s="906"/>
      <c r="O1" s="906"/>
      <c r="P1" s="906"/>
      <c r="Q1" s="906"/>
      <c r="R1" s="906"/>
      <c r="S1" s="906"/>
      <c r="T1" s="906"/>
      <c r="U1" s="906"/>
      <c r="V1" s="906"/>
      <c r="W1" s="906"/>
      <c r="X1" s="906"/>
      <c r="Y1" s="906"/>
      <c r="Z1" s="906"/>
      <c r="AA1" s="906"/>
      <c r="AB1" s="906"/>
      <c r="AC1" s="906"/>
      <c r="AD1" s="906"/>
      <c r="AE1" s="906"/>
      <c r="AF1" s="906"/>
      <c r="AG1" s="906"/>
      <c r="AH1" s="906"/>
      <c r="AI1" s="906"/>
      <c r="AJ1" s="906"/>
      <c r="AK1" s="906"/>
      <c r="AL1" s="906"/>
      <c r="AM1" s="906"/>
      <c r="AN1" s="906"/>
      <c r="AO1" s="906"/>
      <c r="AP1" s="906"/>
      <c r="AQ1" s="906"/>
      <c r="AR1" s="906"/>
      <c r="AS1" s="906"/>
    </row>
    <row r="2" spans="1:58" s="3" customFormat="1" ht="30" customHeight="1">
      <c r="A2" s="1" t="s">
        <v>196</v>
      </c>
      <c r="B2" s="2"/>
      <c r="J2" s="4"/>
      <c r="K2" s="4"/>
      <c r="L2" s="4"/>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row>
    <row r="3" spans="1:58" ht="19.25" customHeight="1">
      <c r="A3" s="7" t="s">
        <v>76</v>
      </c>
      <c r="B3" s="8"/>
      <c r="C3" s="8"/>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31"/>
      <c r="AO3" s="6"/>
      <c r="AP3" s="6"/>
      <c r="AQ3" s="6"/>
      <c r="AR3" s="6"/>
      <c r="AS3" s="230" t="s">
        <v>369</v>
      </c>
    </row>
    <row r="4" spans="1:58" s="14" customFormat="1" ht="16.5" customHeight="1">
      <c r="A4" s="922" t="s">
        <v>18</v>
      </c>
      <c r="B4" s="922"/>
      <c r="C4" s="922"/>
      <c r="D4" s="922"/>
      <c r="E4" s="922"/>
      <c r="F4" s="922"/>
      <c r="G4" s="922"/>
      <c r="H4" s="922"/>
      <c r="I4" s="922"/>
      <c r="J4" s="922"/>
      <c r="K4" s="922"/>
      <c r="L4" s="922"/>
      <c r="M4" s="922"/>
      <c r="N4" s="922"/>
      <c r="O4" s="922"/>
      <c r="P4" s="949" t="s">
        <v>383</v>
      </c>
      <c r="Q4" s="950"/>
      <c r="R4" s="950"/>
      <c r="S4" s="950"/>
      <c r="T4" s="950"/>
      <c r="U4" s="950"/>
      <c r="V4" s="950"/>
      <c r="W4" s="950"/>
      <c r="X4" s="950"/>
      <c r="Y4" s="951"/>
      <c r="Z4" s="949" t="s">
        <v>384</v>
      </c>
      <c r="AA4" s="955"/>
      <c r="AB4" s="955"/>
      <c r="AC4" s="955"/>
      <c r="AD4" s="955"/>
      <c r="AE4" s="955"/>
      <c r="AF4" s="955"/>
      <c r="AG4" s="955"/>
      <c r="AH4" s="955"/>
      <c r="AI4" s="956"/>
      <c r="AJ4" s="949" t="s">
        <v>382</v>
      </c>
      <c r="AK4" s="955"/>
      <c r="AL4" s="955"/>
      <c r="AM4" s="955"/>
      <c r="AN4" s="955"/>
      <c r="AO4" s="955"/>
      <c r="AP4" s="955"/>
      <c r="AQ4" s="955"/>
      <c r="AR4" s="955"/>
      <c r="AS4" s="956"/>
    </row>
    <row r="5" spans="1:58" s="14" customFormat="1" ht="26" customHeight="1">
      <c r="A5" s="922"/>
      <c r="B5" s="922"/>
      <c r="C5" s="922"/>
      <c r="D5" s="922"/>
      <c r="E5" s="922"/>
      <c r="F5" s="922"/>
      <c r="G5" s="922"/>
      <c r="H5" s="922"/>
      <c r="I5" s="922"/>
      <c r="J5" s="922"/>
      <c r="K5" s="922"/>
      <c r="L5" s="922"/>
      <c r="M5" s="922"/>
      <c r="N5" s="922"/>
      <c r="O5" s="922"/>
      <c r="P5" s="952"/>
      <c r="Q5" s="953"/>
      <c r="R5" s="953"/>
      <c r="S5" s="953"/>
      <c r="T5" s="953"/>
      <c r="U5" s="953"/>
      <c r="V5" s="953"/>
      <c r="W5" s="953"/>
      <c r="X5" s="953"/>
      <c r="Y5" s="954"/>
      <c r="Z5" s="957"/>
      <c r="AA5" s="958"/>
      <c r="AB5" s="958"/>
      <c r="AC5" s="958"/>
      <c r="AD5" s="958"/>
      <c r="AE5" s="958"/>
      <c r="AF5" s="958"/>
      <c r="AG5" s="958"/>
      <c r="AH5" s="958"/>
      <c r="AI5" s="959"/>
      <c r="AJ5" s="957"/>
      <c r="AK5" s="958"/>
      <c r="AL5" s="958"/>
      <c r="AM5" s="958"/>
      <c r="AN5" s="958"/>
      <c r="AO5" s="958"/>
      <c r="AP5" s="958"/>
      <c r="AQ5" s="958"/>
      <c r="AR5" s="958"/>
      <c r="AS5" s="959"/>
      <c r="AY5" s="231"/>
      <c r="AZ5" s="231"/>
      <c r="BA5" s="231"/>
      <c r="BB5" s="231"/>
      <c r="BC5" s="231"/>
      <c r="BD5" s="231"/>
    </row>
    <row r="6" spans="1:58" s="14" customFormat="1" ht="21" customHeight="1">
      <c r="A6" s="923" t="s">
        <v>19</v>
      </c>
      <c r="B6" s="924"/>
      <c r="C6" s="943" t="s">
        <v>77</v>
      </c>
      <c r="D6" s="944"/>
      <c r="E6" s="944"/>
      <c r="F6" s="944"/>
      <c r="G6" s="944"/>
      <c r="H6" s="944"/>
      <c r="I6" s="944"/>
      <c r="J6" s="944"/>
      <c r="K6" s="944"/>
      <c r="L6" s="944"/>
      <c r="M6" s="944"/>
      <c r="N6" s="944"/>
      <c r="O6" s="966"/>
      <c r="P6" s="929">
        <f>'21'!E5</f>
        <v>0</v>
      </c>
      <c r="Q6" s="930"/>
      <c r="R6" s="930"/>
      <c r="S6" s="930"/>
      <c r="T6" s="930"/>
      <c r="U6" s="930"/>
      <c r="V6" s="930"/>
      <c r="W6" s="930"/>
      <c r="X6" s="930"/>
      <c r="Y6" s="931"/>
      <c r="Z6" s="932">
        <f>ROUNDUP($P6/1.1,0)</f>
        <v>0</v>
      </c>
      <c r="AA6" s="933"/>
      <c r="AB6" s="933"/>
      <c r="AC6" s="933"/>
      <c r="AD6" s="933"/>
      <c r="AE6" s="933"/>
      <c r="AF6" s="933"/>
      <c r="AG6" s="933"/>
      <c r="AH6" s="933"/>
      <c r="AI6" s="934"/>
      <c r="AJ6" s="932">
        <f>ROUNDDOWN($Z6*2/3,-3)</f>
        <v>0</v>
      </c>
      <c r="AK6" s="933"/>
      <c r="AL6" s="933"/>
      <c r="AM6" s="933"/>
      <c r="AN6" s="933"/>
      <c r="AO6" s="933"/>
      <c r="AP6" s="933"/>
      <c r="AQ6" s="933"/>
      <c r="AR6" s="933"/>
      <c r="AS6" s="934"/>
      <c r="AY6" s="232"/>
      <c r="AZ6" s="232"/>
      <c r="BA6" s="232"/>
      <c r="BB6" s="232"/>
      <c r="BC6" s="232"/>
      <c r="BD6" s="232"/>
    </row>
    <row r="7" spans="1:58" s="14" customFormat="1" ht="21" customHeight="1">
      <c r="A7" s="925"/>
      <c r="B7" s="926"/>
      <c r="C7" s="943" t="s">
        <v>370</v>
      </c>
      <c r="D7" s="944"/>
      <c r="E7" s="944"/>
      <c r="F7" s="944"/>
      <c r="G7" s="944"/>
      <c r="H7" s="944"/>
      <c r="I7" s="944"/>
      <c r="J7" s="944"/>
      <c r="K7" s="944"/>
      <c r="L7" s="944"/>
      <c r="M7" s="944"/>
      <c r="N7" s="944"/>
      <c r="O7" s="966"/>
      <c r="P7" s="929">
        <f>'22'!E4</f>
        <v>0</v>
      </c>
      <c r="Q7" s="930"/>
      <c r="R7" s="930"/>
      <c r="S7" s="930"/>
      <c r="T7" s="930"/>
      <c r="U7" s="930"/>
      <c r="V7" s="930"/>
      <c r="W7" s="930"/>
      <c r="X7" s="930"/>
      <c r="Y7" s="931"/>
      <c r="Z7" s="932">
        <f>ROUNDUP($P7/1.1,0)</f>
        <v>0</v>
      </c>
      <c r="AA7" s="933"/>
      <c r="AB7" s="933"/>
      <c r="AC7" s="933"/>
      <c r="AD7" s="933"/>
      <c r="AE7" s="933"/>
      <c r="AF7" s="933"/>
      <c r="AG7" s="933"/>
      <c r="AH7" s="933"/>
      <c r="AI7" s="934"/>
      <c r="AJ7" s="932">
        <f>ROUNDDOWN($Z7*2/3,-3)</f>
        <v>0</v>
      </c>
      <c r="AK7" s="933"/>
      <c r="AL7" s="933"/>
      <c r="AM7" s="933"/>
      <c r="AN7" s="933"/>
      <c r="AO7" s="933"/>
      <c r="AP7" s="933"/>
      <c r="AQ7" s="933"/>
      <c r="AR7" s="933"/>
      <c r="AS7" s="934"/>
      <c r="AY7" s="232"/>
      <c r="AZ7" s="232"/>
      <c r="BA7" s="232"/>
      <c r="BB7" s="232"/>
      <c r="BC7" s="232"/>
      <c r="BD7" s="232"/>
    </row>
    <row r="8" spans="1:58" s="14" customFormat="1" ht="21" customHeight="1">
      <c r="A8" s="925"/>
      <c r="B8" s="926"/>
      <c r="C8" s="946" t="s">
        <v>371</v>
      </c>
      <c r="D8" s="947"/>
      <c r="E8" s="947"/>
      <c r="F8" s="947"/>
      <c r="G8" s="947"/>
      <c r="H8" s="947"/>
      <c r="I8" s="947"/>
      <c r="J8" s="947"/>
      <c r="K8" s="947"/>
      <c r="L8" s="947"/>
      <c r="M8" s="947"/>
      <c r="N8" s="947"/>
      <c r="O8" s="948"/>
      <c r="P8" s="929">
        <f>'24'!E4</f>
        <v>0</v>
      </c>
      <c r="Q8" s="930"/>
      <c r="R8" s="930"/>
      <c r="S8" s="930"/>
      <c r="T8" s="930"/>
      <c r="U8" s="930"/>
      <c r="V8" s="930"/>
      <c r="W8" s="930"/>
      <c r="X8" s="930"/>
      <c r="Y8" s="931"/>
      <c r="Z8" s="932">
        <f>ROUNDUP($P8/1.1,0)</f>
        <v>0</v>
      </c>
      <c r="AA8" s="933"/>
      <c r="AB8" s="933"/>
      <c r="AC8" s="933"/>
      <c r="AD8" s="933"/>
      <c r="AE8" s="933"/>
      <c r="AF8" s="933"/>
      <c r="AG8" s="933"/>
      <c r="AH8" s="933"/>
      <c r="AI8" s="934"/>
      <c r="AJ8" s="932">
        <f>ROUNDDOWN($Z8*2/3,-3)</f>
        <v>0</v>
      </c>
      <c r="AK8" s="933"/>
      <c r="AL8" s="933"/>
      <c r="AM8" s="933"/>
      <c r="AN8" s="933"/>
      <c r="AO8" s="933"/>
      <c r="AP8" s="933"/>
      <c r="AQ8" s="933"/>
      <c r="AR8" s="933"/>
      <c r="AS8" s="934"/>
      <c r="AY8" s="232"/>
      <c r="AZ8" s="232"/>
      <c r="BA8" s="232"/>
      <c r="BB8" s="232"/>
      <c r="BC8" s="232"/>
      <c r="BD8" s="232"/>
    </row>
    <row r="9" spans="1:58" s="14" customFormat="1" ht="21" customHeight="1">
      <c r="A9" s="925"/>
      <c r="B9" s="926"/>
      <c r="C9" s="943" t="s">
        <v>385</v>
      </c>
      <c r="D9" s="944"/>
      <c r="E9" s="944"/>
      <c r="F9" s="944"/>
      <c r="G9" s="944"/>
      <c r="H9" s="944"/>
      <c r="I9" s="944"/>
      <c r="J9" s="944"/>
      <c r="K9" s="944"/>
      <c r="L9" s="944"/>
      <c r="M9" s="944"/>
      <c r="N9" s="233"/>
      <c r="O9" s="308"/>
      <c r="P9" s="929">
        <f>'27'!E4</f>
        <v>0</v>
      </c>
      <c r="Q9" s="930"/>
      <c r="R9" s="930"/>
      <c r="S9" s="930"/>
      <c r="T9" s="930"/>
      <c r="U9" s="930"/>
      <c r="V9" s="930"/>
      <c r="W9" s="930"/>
      <c r="X9" s="930"/>
      <c r="Y9" s="931"/>
      <c r="Z9" s="932">
        <f>$P9</f>
        <v>0</v>
      </c>
      <c r="AA9" s="933"/>
      <c r="AB9" s="933"/>
      <c r="AC9" s="933"/>
      <c r="AD9" s="933"/>
      <c r="AE9" s="933"/>
      <c r="AF9" s="933"/>
      <c r="AG9" s="933"/>
      <c r="AH9" s="933"/>
      <c r="AI9" s="934"/>
      <c r="AJ9" s="932">
        <f>MIN(ROUNDDOWN($Z9*2/3,-3),5000000)</f>
        <v>0</v>
      </c>
      <c r="AK9" s="933"/>
      <c r="AL9" s="933"/>
      <c r="AM9" s="933"/>
      <c r="AN9" s="933"/>
      <c r="AO9" s="933"/>
      <c r="AP9" s="933"/>
      <c r="AQ9" s="933"/>
      <c r="AR9" s="933"/>
      <c r="AS9" s="934"/>
      <c r="AU9" s="234"/>
      <c r="AV9" s="235"/>
      <c r="AW9" s="235"/>
      <c r="AX9" s="235"/>
      <c r="AY9" s="395"/>
      <c r="AZ9" s="395"/>
      <c r="BA9" s="395"/>
      <c r="BB9" s="395"/>
      <c r="BC9" s="395"/>
      <c r="BD9" s="395"/>
      <c r="BE9" s="235"/>
      <c r="BF9" s="235"/>
    </row>
    <row r="10" spans="1:58" s="14" customFormat="1" ht="21" customHeight="1">
      <c r="A10" s="925"/>
      <c r="B10" s="926"/>
      <c r="C10" s="943" t="s">
        <v>411</v>
      </c>
      <c r="D10" s="944"/>
      <c r="E10" s="944"/>
      <c r="F10" s="944"/>
      <c r="G10" s="944"/>
      <c r="H10" s="944"/>
      <c r="I10" s="944"/>
      <c r="J10" s="944"/>
      <c r="K10" s="944"/>
      <c r="L10" s="944"/>
      <c r="M10" s="944"/>
      <c r="N10" s="233"/>
      <c r="O10" s="308"/>
      <c r="P10" s="929">
        <f>'28'!E4</f>
        <v>0</v>
      </c>
      <c r="Q10" s="930"/>
      <c r="R10" s="930"/>
      <c r="S10" s="930"/>
      <c r="T10" s="930"/>
      <c r="U10" s="930"/>
      <c r="V10" s="930"/>
      <c r="W10" s="930"/>
      <c r="X10" s="930"/>
      <c r="Y10" s="931"/>
      <c r="Z10" s="932">
        <f>ROUNDUP($P10/1.1,0)</f>
        <v>0</v>
      </c>
      <c r="AA10" s="933"/>
      <c r="AB10" s="933"/>
      <c r="AC10" s="933"/>
      <c r="AD10" s="933"/>
      <c r="AE10" s="933"/>
      <c r="AF10" s="933"/>
      <c r="AG10" s="933"/>
      <c r="AH10" s="933"/>
      <c r="AI10" s="934"/>
      <c r="AJ10" s="932">
        <f>MIN(ROUNDDOWN($Z10*2/3,-3),2500000)</f>
        <v>0</v>
      </c>
      <c r="AK10" s="933"/>
      <c r="AL10" s="933"/>
      <c r="AM10" s="933"/>
      <c r="AN10" s="933"/>
      <c r="AO10" s="933"/>
      <c r="AP10" s="933"/>
      <c r="AQ10" s="933"/>
      <c r="AR10" s="933"/>
      <c r="AS10" s="934"/>
      <c r="AU10" s="234"/>
      <c r="AV10" s="235"/>
      <c r="AW10" s="235"/>
      <c r="AX10" s="235"/>
      <c r="AY10" s="395"/>
      <c r="AZ10" s="395"/>
      <c r="BA10" s="395"/>
      <c r="BB10" s="395"/>
      <c r="BC10" s="395"/>
      <c r="BD10" s="395"/>
      <c r="BE10" s="235"/>
      <c r="BF10" s="235"/>
    </row>
    <row r="11" spans="1:58" s="14" customFormat="1" ht="21" customHeight="1" thickBot="1">
      <c r="A11" s="925"/>
      <c r="B11" s="926"/>
      <c r="C11" s="236" t="s">
        <v>372</v>
      </c>
      <c r="D11" s="237"/>
      <c r="E11" s="237"/>
      <c r="F11" s="237"/>
      <c r="G11" s="237"/>
      <c r="H11" s="237"/>
      <c r="I11" s="237"/>
      <c r="J11" s="237"/>
      <c r="K11" s="237"/>
      <c r="L11" s="237"/>
      <c r="M11" s="237"/>
      <c r="N11" s="237"/>
      <c r="O11" s="238"/>
      <c r="P11" s="935">
        <f>'29'!E4</f>
        <v>0</v>
      </c>
      <c r="Q11" s="936"/>
      <c r="R11" s="936"/>
      <c r="S11" s="936"/>
      <c r="T11" s="936"/>
      <c r="U11" s="936"/>
      <c r="V11" s="936"/>
      <c r="W11" s="936"/>
      <c r="X11" s="936"/>
      <c r="Y11" s="937"/>
      <c r="Z11" s="938"/>
      <c r="AA11" s="939"/>
      <c r="AB11" s="939"/>
      <c r="AC11" s="939"/>
      <c r="AD11" s="939"/>
      <c r="AE11" s="939"/>
      <c r="AF11" s="939"/>
      <c r="AG11" s="939"/>
      <c r="AH11" s="939"/>
      <c r="AI11" s="940"/>
      <c r="AJ11" s="960"/>
      <c r="AK11" s="961"/>
      <c r="AL11" s="961"/>
      <c r="AM11" s="961"/>
      <c r="AN11" s="961"/>
      <c r="AO11" s="961"/>
      <c r="AP11" s="961"/>
      <c r="AQ11" s="961"/>
      <c r="AR11" s="961"/>
      <c r="AS11" s="962"/>
      <c r="AU11" s="234"/>
      <c r="AV11" s="235"/>
      <c r="AW11" s="235"/>
      <c r="AX11" s="235"/>
      <c r="AY11" s="235"/>
    </row>
    <row r="12" spans="1:58" s="14" customFormat="1" ht="22.5" customHeight="1" thickTop="1" thickBot="1">
      <c r="A12" s="927"/>
      <c r="B12" s="928"/>
      <c r="C12" s="945" t="s">
        <v>78</v>
      </c>
      <c r="D12" s="945"/>
      <c r="E12" s="945"/>
      <c r="F12" s="945"/>
      <c r="G12" s="945"/>
      <c r="H12" s="945"/>
      <c r="I12" s="945"/>
      <c r="J12" s="945"/>
      <c r="K12" s="945"/>
      <c r="L12" s="945"/>
      <c r="M12" s="945"/>
      <c r="N12" s="945"/>
      <c r="O12" s="945"/>
      <c r="P12" s="967">
        <f>ROUND(SUM(P6:P11),0)</f>
        <v>0</v>
      </c>
      <c r="Q12" s="968"/>
      <c r="R12" s="968"/>
      <c r="S12" s="968"/>
      <c r="T12" s="968"/>
      <c r="U12" s="968"/>
      <c r="V12" s="968"/>
      <c r="W12" s="968"/>
      <c r="X12" s="968"/>
      <c r="Y12" s="969"/>
      <c r="Z12" s="941">
        <f>SUM(Z6:AI10)</f>
        <v>0</v>
      </c>
      <c r="AA12" s="942"/>
      <c r="AB12" s="942"/>
      <c r="AC12" s="942"/>
      <c r="AD12" s="942"/>
      <c r="AE12" s="942"/>
      <c r="AF12" s="942"/>
      <c r="AG12" s="942"/>
      <c r="AH12" s="942"/>
      <c r="AI12" s="942"/>
      <c r="AJ12" s="963">
        <f>IF(SUM(AJ6:AS10)&gt;=15000000,15000000,SUM(AJ6:AS10))</f>
        <v>0</v>
      </c>
      <c r="AK12" s="964"/>
      <c r="AL12" s="964"/>
      <c r="AM12" s="964"/>
      <c r="AN12" s="964"/>
      <c r="AO12" s="964"/>
      <c r="AP12" s="964"/>
      <c r="AQ12" s="964"/>
      <c r="AR12" s="964"/>
      <c r="AS12" s="965"/>
      <c r="AT12" s="185"/>
      <c r="AV12" s="239"/>
      <c r="AW12" s="239"/>
      <c r="AX12" s="239"/>
    </row>
    <row r="13" spans="1:58" ht="15" customHeight="1" thickTop="1">
      <c r="D13" s="9"/>
      <c r="K13" s="6"/>
      <c r="L13" s="6"/>
      <c r="M13" s="6"/>
      <c r="N13" s="6"/>
      <c r="O13" s="6"/>
      <c r="P13" s="25"/>
      <c r="Q13" s="25"/>
      <c r="R13" s="25"/>
      <c r="S13" s="25"/>
      <c r="T13" s="25"/>
      <c r="U13" s="25"/>
      <c r="V13" s="25"/>
      <c r="W13" s="25"/>
      <c r="X13" s="13"/>
      <c r="Y13" s="13"/>
      <c r="Z13" s="6"/>
      <c r="AA13" s="6"/>
      <c r="AB13" s="6"/>
      <c r="AC13" s="6"/>
      <c r="AD13" s="6"/>
      <c r="AE13" s="6"/>
      <c r="AF13" s="6"/>
      <c r="AG13" s="6"/>
      <c r="AH13" s="6"/>
      <c r="AI13" s="6"/>
      <c r="AJ13" s="240"/>
      <c r="AK13" s="240"/>
      <c r="AL13" s="240"/>
      <c r="AM13" s="240"/>
      <c r="AN13" s="240"/>
      <c r="AO13" s="240"/>
      <c r="AP13" s="240"/>
      <c r="AQ13" s="6"/>
      <c r="AR13" s="6"/>
      <c r="AV13" s="37"/>
      <c r="AW13" s="37"/>
      <c r="AX13" s="37"/>
    </row>
    <row r="14" spans="1:58" ht="15" customHeight="1">
      <c r="D14" s="9"/>
      <c r="K14" s="6"/>
      <c r="L14" s="6"/>
      <c r="M14" s="6"/>
      <c r="N14" s="6"/>
      <c r="O14" s="6"/>
      <c r="P14" s="6"/>
      <c r="Q14" s="6"/>
      <c r="R14" s="6"/>
      <c r="S14" s="6"/>
      <c r="T14" s="6"/>
      <c r="U14" s="6"/>
      <c r="V14" s="6"/>
      <c r="W14" s="6"/>
      <c r="X14" s="26"/>
      <c r="Y14" s="26"/>
      <c r="Z14" s="26"/>
      <c r="AA14" s="26"/>
      <c r="AB14" s="26"/>
      <c r="AC14" s="26"/>
      <c r="AD14" s="26"/>
      <c r="AE14" s="26"/>
      <c r="AF14" s="26"/>
      <c r="AG14" s="6"/>
      <c r="AH14" s="6"/>
      <c r="AI14" s="6"/>
      <c r="AJ14" s="19"/>
      <c r="AK14" s="19"/>
      <c r="AL14" s="19"/>
      <c r="AM14" s="19"/>
      <c r="AN14" s="19"/>
      <c r="AO14" s="19"/>
      <c r="AP14" s="19"/>
      <c r="AQ14" s="6"/>
      <c r="AR14" s="6"/>
    </row>
    <row r="15" spans="1:58" s="3" customFormat="1" ht="15" customHeight="1">
      <c r="A15" s="7" t="s">
        <v>79</v>
      </c>
      <c r="C15" s="4"/>
      <c r="I15" s="10"/>
      <c r="J15" s="4"/>
      <c r="K15" s="4"/>
      <c r="L15" s="4"/>
      <c r="M15" s="21"/>
      <c r="N15" s="4"/>
      <c r="O15" s="4"/>
      <c r="P15" s="4"/>
      <c r="Q15" s="4"/>
      <c r="R15" s="4"/>
      <c r="S15" s="4"/>
      <c r="T15" s="4"/>
      <c r="U15" s="4"/>
      <c r="V15" s="4"/>
      <c r="W15" s="4"/>
      <c r="X15" s="4"/>
      <c r="Y15" s="4"/>
      <c r="Z15" s="4"/>
      <c r="AA15" s="4"/>
      <c r="AB15" s="4"/>
      <c r="AC15" s="4"/>
      <c r="AD15" s="4"/>
      <c r="AE15" s="4"/>
      <c r="AF15" s="4"/>
      <c r="AG15" s="4"/>
      <c r="AH15" s="4"/>
      <c r="AI15" s="4"/>
      <c r="AJ15" s="4"/>
      <c r="AK15" s="4"/>
      <c r="AL15" s="4"/>
      <c r="AM15" s="198"/>
      <c r="AN15" s="198"/>
      <c r="AO15" s="198"/>
      <c r="AP15" s="198"/>
      <c r="AQ15" s="198"/>
      <c r="AR15" s="198"/>
      <c r="AS15" s="230" t="s">
        <v>369</v>
      </c>
    </row>
    <row r="16" spans="1:58" s="14" customFormat="1" ht="19.25" customHeight="1">
      <c r="A16" s="911" t="s">
        <v>80</v>
      </c>
      <c r="B16" s="911"/>
      <c r="C16" s="911"/>
      <c r="D16" s="911"/>
      <c r="E16" s="911"/>
      <c r="F16" s="911"/>
      <c r="G16" s="911"/>
      <c r="H16" s="911"/>
      <c r="I16" s="911"/>
      <c r="J16" s="911"/>
      <c r="K16" s="911"/>
      <c r="L16" s="911"/>
      <c r="M16" s="919" t="s">
        <v>20</v>
      </c>
      <c r="N16" s="920"/>
      <c r="O16" s="920"/>
      <c r="P16" s="920"/>
      <c r="Q16" s="920"/>
      <c r="R16" s="920"/>
      <c r="S16" s="920"/>
      <c r="T16" s="920"/>
      <c r="U16" s="920"/>
      <c r="V16" s="920"/>
      <c r="W16" s="921"/>
      <c r="X16" s="922" t="s">
        <v>21</v>
      </c>
      <c r="Y16" s="922"/>
      <c r="Z16" s="922"/>
      <c r="AA16" s="922"/>
      <c r="AB16" s="922"/>
      <c r="AC16" s="922"/>
      <c r="AD16" s="922"/>
      <c r="AE16" s="922"/>
      <c r="AF16" s="922"/>
      <c r="AG16" s="922"/>
      <c r="AH16" s="922"/>
      <c r="AI16" s="922"/>
      <c r="AJ16" s="922"/>
      <c r="AK16" s="911" t="s">
        <v>22</v>
      </c>
      <c r="AL16" s="911"/>
      <c r="AM16" s="911"/>
      <c r="AN16" s="911"/>
      <c r="AO16" s="911"/>
      <c r="AP16" s="911"/>
      <c r="AQ16" s="911"/>
      <c r="AR16" s="911"/>
      <c r="AS16" s="911"/>
    </row>
    <row r="17" spans="1:46" s="14" customFormat="1" ht="21" customHeight="1">
      <c r="A17" s="971" t="s">
        <v>23</v>
      </c>
      <c r="B17" s="971"/>
      <c r="C17" s="911" t="s">
        <v>81</v>
      </c>
      <c r="D17" s="911"/>
      <c r="E17" s="911"/>
      <c r="F17" s="911"/>
      <c r="G17" s="911"/>
      <c r="H17" s="911"/>
      <c r="I17" s="911"/>
      <c r="J17" s="911"/>
      <c r="K17" s="911"/>
      <c r="L17" s="911"/>
      <c r="M17" s="913"/>
      <c r="N17" s="914"/>
      <c r="O17" s="914"/>
      <c r="P17" s="914"/>
      <c r="Q17" s="914"/>
      <c r="R17" s="914"/>
      <c r="S17" s="914"/>
      <c r="T17" s="914"/>
      <c r="U17" s="914"/>
      <c r="V17" s="914"/>
      <c r="W17" s="915"/>
      <c r="X17" s="918"/>
      <c r="Y17" s="918"/>
      <c r="Z17" s="918"/>
      <c r="AA17" s="918"/>
      <c r="AB17" s="918"/>
      <c r="AC17" s="918"/>
      <c r="AD17" s="918"/>
      <c r="AE17" s="918"/>
      <c r="AF17" s="918"/>
      <c r="AG17" s="918"/>
      <c r="AH17" s="918"/>
      <c r="AI17" s="918"/>
      <c r="AJ17" s="918"/>
      <c r="AK17" s="917" t="s">
        <v>123</v>
      </c>
      <c r="AL17" s="917"/>
      <c r="AM17" s="917"/>
      <c r="AN17" s="917"/>
      <c r="AO17" s="917"/>
      <c r="AP17" s="917"/>
      <c r="AQ17" s="917"/>
      <c r="AR17" s="917"/>
      <c r="AS17" s="917"/>
      <c r="AT17" s="24"/>
    </row>
    <row r="18" spans="1:46" s="14" customFormat="1" ht="21" customHeight="1">
      <c r="A18" s="971"/>
      <c r="B18" s="971"/>
      <c r="C18" s="911" t="s">
        <v>82</v>
      </c>
      <c r="D18" s="911"/>
      <c r="E18" s="911"/>
      <c r="F18" s="911"/>
      <c r="G18" s="911"/>
      <c r="H18" s="911"/>
      <c r="I18" s="911"/>
      <c r="J18" s="911"/>
      <c r="K18" s="911"/>
      <c r="L18" s="911"/>
      <c r="M18" s="913"/>
      <c r="N18" s="914"/>
      <c r="O18" s="914"/>
      <c r="P18" s="914"/>
      <c r="Q18" s="914"/>
      <c r="R18" s="914"/>
      <c r="S18" s="914"/>
      <c r="T18" s="914"/>
      <c r="U18" s="914"/>
      <c r="V18" s="914"/>
      <c r="W18" s="915"/>
      <c r="X18" s="916"/>
      <c r="Y18" s="916"/>
      <c r="Z18" s="916"/>
      <c r="AA18" s="916"/>
      <c r="AB18" s="916"/>
      <c r="AC18" s="916"/>
      <c r="AD18" s="916"/>
      <c r="AE18" s="916"/>
      <c r="AF18" s="916"/>
      <c r="AG18" s="916"/>
      <c r="AH18" s="916"/>
      <c r="AI18" s="916"/>
      <c r="AJ18" s="916"/>
      <c r="AK18" s="917" t="s">
        <v>388</v>
      </c>
      <c r="AL18" s="917"/>
      <c r="AM18" s="917"/>
      <c r="AN18" s="917"/>
      <c r="AO18" s="917"/>
      <c r="AP18" s="917"/>
      <c r="AQ18" s="917"/>
      <c r="AR18" s="917"/>
      <c r="AS18" s="917"/>
    </row>
    <row r="19" spans="1:46" s="14" customFormat="1" ht="21" customHeight="1">
      <c r="A19" s="971"/>
      <c r="B19" s="971"/>
      <c r="C19" s="911" t="s">
        <v>83</v>
      </c>
      <c r="D19" s="911"/>
      <c r="E19" s="911"/>
      <c r="F19" s="911"/>
      <c r="G19" s="911"/>
      <c r="H19" s="911"/>
      <c r="I19" s="911"/>
      <c r="J19" s="911"/>
      <c r="K19" s="911"/>
      <c r="L19" s="911"/>
      <c r="M19" s="913"/>
      <c r="N19" s="914"/>
      <c r="O19" s="914"/>
      <c r="P19" s="914"/>
      <c r="Q19" s="914"/>
      <c r="R19" s="914"/>
      <c r="S19" s="914"/>
      <c r="T19" s="914"/>
      <c r="U19" s="914"/>
      <c r="V19" s="914"/>
      <c r="W19" s="915"/>
      <c r="X19" s="916"/>
      <c r="Y19" s="916"/>
      <c r="Z19" s="916"/>
      <c r="AA19" s="916"/>
      <c r="AB19" s="916"/>
      <c r="AC19" s="916"/>
      <c r="AD19" s="916"/>
      <c r="AE19" s="916"/>
      <c r="AF19" s="916"/>
      <c r="AG19" s="916"/>
      <c r="AH19" s="916"/>
      <c r="AI19" s="916"/>
      <c r="AJ19" s="916"/>
      <c r="AK19" s="917" t="s">
        <v>388</v>
      </c>
      <c r="AL19" s="917"/>
      <c r="AM19" s="917"/>
      <c r="AN19" s="917"/>
      <c r="AO19" s="917"/>
      <c r="AP19" s="917"/>
      <c r="AQ19" s="917"/>
      <c r="AR19" s="917"/>
      <c r="AS19" s="917"/>
    </row>
    <row r="20" spans="1:46" s="14" customFormat="1" ht="21" customHeight="1">
      <c r="A20" s="971"/>
      <c r="B20" s="971"/>
      <c r="C20" s="911" t="s">
        <v>84</v>
      </c>
      <c r="D20" s="911"/>
      <c r="E20" s="911"/>
      <c r="F20" s="912"/>
      <c r="G20" s="912"/>
      <c r="H20" s="912"/>
      <c r="I20" s="912"/>
      <c r="J20" s="912"/>
      <c r="K20" s="912"/>
      <c r="L20" s="912"/>
      <c r="M20" s="913"/>
      <c r="N20" s="914"/>
      <c r="O20" s="914"/>
      <c r="P20" s="914"/>
      <c r="Q20" s="914"/>
      <c r="R20" s="914"/>
      <c r="S20" s="914"/>
      <c r="T20" s="914"/>
      <c r="U20" s="914"/>
      <c r="V20" s="914"/>
      <c r="W20" s="915"/>
      <c r="X20" s="916"/>
      <c r="Y20" s="916"/>
      <c r="Z20" s="916"/>
      <c r="AA20" s="916"/>
      <c r="AB20" s="916"/>
      <c r="AC20" s="916"/>
      <c r="AD20" s="916"/>
      <c r="AE20" s="916"/>
      <c r="AF20" s="916"/>
      <c r="AG20" s="916"/>
      <c r="AH20" s="916"/>
      <c r="AI20" s="916"/>
      <c r="AJ20" s="916"/>
      <c r="AK20" s="917" t="s">
        <v>388</v>
      </c>
      <c r="AL20" s="917"/>
      <c r="AM20" s="917"/>
      <c r="AN20" s="917"/>
      <c r="AO20" s="917"/>
      <c r="AP20" s="917"/>
      <c r="AQ20" s="917"/>
      <c r="AR20" s="917"/>
      <c r="AS20" s="917"/>
    </row>
    <row r="21" spans="1:46" s="14" customFormat="1" ht="21" customHeight="1">
      <c r="A21" s="971"/>
      <c r="B21" s="971"/>
      <c r="C21" s="911"/>
      <c r="D21" s="911"/>
      <c r="E21" s="911"/>
      <c r="F21" s="912"/>
      <c r="G21" s="912"/>
      <c r="H21" s="912"/>
      <c r="I21" s="912"/>
      <c r="J21" s="912"/>
      <c r="K21" s="912"/>
      <c r="L21" s="912"/>
      <c r="M21" s="913"/>
      <c r="N21" s="914"/>
      <c r="O21" s="914"/>
      <c r="P21" s="914"/>
      <c r="Q21" s="914"/>
      <c r="R21" s="914"/>
      <c r="S21" s="914"/>
      <c r="T21" s="914"/>
      <c r="U21" s="914"/>
      <c r="V21" s="914"/>
      <c r="W21" s="915"/>
      <c r="X21" s="916"/>
      <c r="Y21" s="916"/>
      <c r="Z21" s="916"/>
      <c r="AA21" s="916"/>
      <c r="AB21" s="916"/>
      <c r="AC21" s="916"/>
      <c r="AD21" s="916"/>
      <c r="AE21" s="916"/>
      <c r="AF21" s="916"/>
      <c r="AG21" s="916"/>
      <c r="AH21" s="916"/>
      <c r="AI21" s="916"/>
      <c r="AJ21" s="916"/>
      <c r="AK21" s="917" t="s">
        <v>388</v>
      </c>
      <c r="AL21" s="917"/>
      <c r="AM21" s="917"/>
      <c r="AN21" s="917"/>
      <c r="AO21" s="917"/>
      <c r="AP21" s="917"/>
      <c r="AQ21" s="917"/>
      <c r="AR21" s="917"/>
      <c r="AS21" s="917"/>
    </row>
    <row r="22" spans="1:46" s="14" customFormat="1" ht="21" customHeight="1">
      <c r="A22" s="971"/>
      <c r="B22" s="971"/>
      <c r="C22" s="911" t="s">
        <v>409</v>
      </c>
      <c r="D22" s="911"/>
      <c r="E22" s="911"/>
      <c r="F22" s="911"/>
      <c r="G22" s="911"/>
      <c r="H22" s="911"/>
      <c r="I22" s="911"/>
      <c r="J22" s="911"/>
      <c r="K22" s="911"/>
      <c r="L22" s="911"/>
      <c r="M22" s="972">
        <f>SUM(M17:W21)</f>
        <v>0</v>
      </c>
      <c r="N22" s="973"/>
      <c r="O22" s="973"/>
      <c r="P22" s="973"/>
      <c r="Q22" s="973"/>
      <c r="R22" s="973"/>
      <c r="S22" s="973"/>
      <c r="T22" s="973"/>
      <c r="U22" s="973"/>
      <c r="V22" s="973"/>
      <c r="W22" s="974"/>
      <c r="X22" s="975"/>
      <c r="Y22" s="975"/>
      <c r="Z22" s="975"/>
      <c r="AA22" s="975"/>
      <c r="AB22" s="975"/>
      <c r="AC22" s="975"/>
      <c r="AD22" s="975"/>
      <c r="AE22" s="975"/>
      <c r="AF22" s="975"/>
      <c r="AG22" s="975"/>
      <c r="AH22" s="975"/>
      <c r="AI22" s="975"/>
      <c r="AJ22" s="975"/>
      <c r="AK22" s="976"/>
      <c r="AL22" s="977"/>
      <c r="AM22" s="977"/>
      <c r="AN22" s="977"/>
      <c r="AO22" s="977"/>
      <c r="AP22" s="977"/>
      <c r="AQ22" s="977"/>
      <c r="AR22" s="977"/>
      <c r="AS22" s="978"/>
    </row>
    <row r="23" spans="1:46" ht="15" customHeight="1">
      <c r="A23" s="910"/>
      <c r="B23" s="910"/>
      <c r="C23" s="11"/>
      <c r="D23" s="11"/>
      <c r="E23" s="11"/>
      <c r="F23" s="11"/>
      <c r="G23" s="11"/>
      <c r="H23" s="11"/>
      <c r="I23" s="11"/>
      <c r="J23" s="11"/>
      <c r="K23" s="11"/>
      <c r="L23" s="11"/>
      <c r="M23" s="12"/>
      <c r="N23" s="12"/>
      <c r="O23" s="12"/>
      <c r="P23" s="12"/>
      <c r="Q23" s="12"/>
      <c r="R23" s="12"/>
      <c r="S23" s="12"/>
      <c r="T23" s="12"/>
      <c r="U23" s="12"/>
      <c r="V23" s="13"/>
      <c r="W23" s="13"/>
      <c r="X23" s="11"/>
      <c r="Y23" s="11"/>
      <c r="Z23" s="11"/>
      <c r="AA23" s="11"/>
      <c r="AB23" s="11"/>
      <c r="AC23" s="11"/>
      <c r="AD23" s="11"/>
      <c r="AE23" s="11"/>
      <c r="AF23" s="11"/>
      <c r="AG23" s="11"/>
      <c r="AH23" s="11"/>
      <c r="AI23" s="11"/>
      <c r="AJ23" s="11"/>
      <c r="AK23" s="11"/>
      <c r="AL23" s="11"/>
      <c r="AM23" s="11"/>
      <c r="AN23" s="11"/>
      <c r="AO23" s="11"/>
      <c r="AP23" s="11"/>
      <c r="AQ23" s="11"/>
      <c r="AR23" s="11"/>
      <c r="AS23" s="11"/>
    </row>
    <row r="24" spans="1:46" ht="28.25" customHeight="1">
      <c r="A24" s="970" t="s">
        <v>373</v>
      </c>
      <c r="B24" s="970"/>
      <c r="C24" s="970"/>
      <c r="D24" s="970"/>
      <c r="E24" s="908" t="s">
        <v>379</v>
      </c>
      <c r="F24" s="908"/>
      <c r="G24" s="908"/>
      <c r="H24" s="908"/>
      <c r="I24" s="908"/>
      <c r="J24" s="908"/>
      <c r="K24" s="908"/>
      <c r="L24" s="908"/>
      <c r="M24" s="908"/>
      <c r="N24" s="908"/>
      <c r="O24" s="908"/>
      <c r="P24" s="908"/>
      <c r="Q24" s="908"/>
      <c r="R24" s="908"/>
      <c r="S24" s="908"/>
      <c r="T24" s="908"/>
      <c r="U24" s="908"/>
      <c r="V24" s="908"/>
      <c r="W24" s="908"/>
      <c r="X24" s="908"/>
      <c r="Y24" s="908"/>
      <c r="Z24" s="908"/>
      <c r="AA24" s="908"/>
      <c r="AB24" s="908"/>
      <c r="AC24" s="908"/>
      <c r="AD24" s="908"/>
      <c r="AE24" s="908"/>
      <c r="AF24" s="908"/>
      <c r="AG24" s="908"/>
      <c r="AH24" s="908"/>
      <c r="AI24" s="908"/>
      <c r="AJ24" s="908"/>
      <c r="AK24" s="908"/>
      <c r="AL24" s="908"/>
      <c r="AM24" s="908"/>
      <c r="AN24" s="908"/>
      <c r="AO24" s="908"/>
      <c r="AP24" s="908"/>
      <c r="AQ24" s="908"/>
      <c r="AR24" s="908"/>
      <c r="AS24" s="908"/>
    </row>
    <row r="25" spans="1:46" ht="28.25" customHeight="1">
      <c r="A25" s="970" t="s">
        <v>374</v>
      </c>
      <c r="B25" s="970"/>
      <c r="C25" s="970"/>
      <c r="D25" s="970"/>
      <c r="E25" s="908" t="s">
        <v>387</v>
      </c>
      <c r="F25" s="908"/>
      <c r="G25" s="908"/>
      <c r="H25" s="908"/>
      <c r="I25" s="908"/>
      <c r="J25" s="908"/>
      <c r="K25" s="908"/>
      <c r="L25" s="908"/>
      <c r="M25" s="908"/>
      <c r="N25" s="908"/>
      <c r="O25" s="908"/>
      <c r="P25" s="908"/>
      <c r="Q25" s="908"/>
      <c r="R25" s="908"/>
      <c r="S25" s="908"/>
      <c r="T25" s="908"/>
      <c r="U25" s="908"/>
      <c r="V25" s="908"/>
      <c r="W25" s="908"/>
      <c r="X25" s="908"/>
      <c r="Y25" s="908"/>
      <c r="Z25" s="908"/>
      <c r="AA25" s="908"/>
      <c r="AB25" s="908"/>
      <c r="AC25" s="908"/>
      <c r="AD25" s="908"/>
      <c r="AE25" s="908"/>
      <c r="AF25" s="908"/>
      <c r="AG25" s="908"/>
      <c r="AH25" s="908"/>
      <c r="AI25" s="908"/>
      <c r="AJ25" s="908"/>
      <c r="AK25" s="908"/>
      <c r="AL25" s="908"/>
      <c r="AM25" s="908"/>
      <c r="AN25" s="908"/>
      <c r="AO25" s="908"/>
      <c r="AP25" s="908"/>
      <c r="AQ25" s="908"/>
      <c r="AR25" s="908"/>
      <c r="AS25" s="908"/>
    </row>
    <row r="26" spans="1:46" ht="28.25" customHeight="1">
      <c r="A26" s="970" t="s">
        <v>375</v>
      </c>
      <c r="B26" s="970"/>
      <c r="C26" s="970"/>
      <c r="D26" s="970"/>
      <c r="E26" s="907" t="s">
        <v>380</v>
      </c>
      <c r="F26" s="907"/>
      <c r="G26" s="907"/>
      <c r="H26" s="907"/>
      <c r="I26" s="907"/>
      <c r="J26" s="907"/>
      <c r="K26" s="907"/>
      <c r="L26" s="907"/>
      <c r="M26" s="907"/>
      <c r="N26" s="907"/>
      <c r="O26" s="907"/>
      <c r="P26" s="907"/>
      <c r="Q26" s="907"/>
      <c r="R26" s="907"/>
      <c r="S26" s="907"/>
      <c r="T26" s="907"/>
      <c r="U26" s="907"/>
      <c r="V26" s="907"/>
      <c r="W26" s="907"/>
      <c r="X26" s="907"/>
      <c r="Y26" s="907"/>
      <c r="Z26" s="907"/>
      <c r="AA26" s="907"/>
      <c r="AB26" s="907"/>
      <c r="AC26" s="907"/>
      <c r="AD26" s="907"/>
      <c r="AE26" s="907"/>
      <c r="AF26" s="907"/>
      <c r="AG26" s="907"/>
      <c r="AH26" s="907"/>
      <c r="AI26" s="907"/>
      <c r="AJ26" s="907"/>
      <c r="AK26" s="907"/>
      <c r="AL26" s="907"/>
      <c r="AM26" s="907"/>
      <c r="AN26" s="907"/>
      <c r="AO26" s="907"/>
      <c r="AP26" s="907"/>
      <c r="AQ26" s="907"/>
      <c r="AR26" s="907"/>
      <c r="AS26" s="907"/>
    </row>
    <row r="27" spans="1:46" ht="28.25" customHeight="1">
      <c r="A27" s="970" t="s">
        <v>376</v>
      </c>
      <c r="B27" s="970"/>
      <c r="C27" s="970"/>
      <c r="D27" s="970"/>
      <c r="E27" s="909" t="s">
        <v>386</v>
      </c>
      <c r="F27" s="909"/>
      <c r="G27" s="909"/>
      <c r="H27" s="909"/>
      <c r="I27" s="909"/>
      <c r="J27" s="909"/>
      <c r="K27" s="909"/>
      <c r="L27" s="909"/>
      <c r="M27" s="909"/>
      <c r="N27" s="909"/>
      <c r="O27" s="909"/>
      <c r="P27" s="909"/>
      <c r="Q27" s="909"/>
      <c r="R27" s="909"/>
      <c r="S27" s="909"/>
      <c r="T27" s="909"/>
      <c r="U27" s="909"/>
      <c r="V27" s="909"/>
      <c r="W27" s="909"/>
      <c r="X27" s="909"/>
      <c r="Y27" s="909"/>
      <c r="Z27" s="909"/>
      <c r="AA27" s="909"/>
      <c r="AB27" s="909"/>
      <c r="AC27" s="909"/>
      <c r="AD27" s="909"/>
      <c r="AE27" s="909"/>
      <c r="AF27" s="909"/>
      <c r="AG27" s="909"/>
      <c r="AH27" s="909"/>
      <c r="AI27" s="909"/>
      <c r="AJ27" s="909"/>
      <c r="AK27" s="909"/>
      <c r="AL27" s="909"/>
      <c r="AM27" s="909"/>
      <c r="AN27" s="909"/>
      <c r="AO27" s="909"/>
      <c r="AP27" s="909"/>
      <c r="AQ27" s="909"/>
      <c r="AR27" s="909"/>
      <c r="AS27" s="909"/>
    </row>
    <row r="28" spans="1:46" ht="28.25" customHeight="1">
      <c r="A28" s="970" t="s">
        <v>377</v>
      </c>
      <c r="B28" s="970"/>
      <c r="C28" s="970"/>
      <c r="D28" s="970"/>
      <c r="E28" s="907" t="s">
        <v>381</v>
      </c>
      <c r="F28" s="907"/>
      <c r="G28" s="907"/>
      <c r="H28" s="907"/>
      <c r="I28" s="907"/>
      <c r="J28" s="907"/>
      <c r="K28" s="907"/>
      <c r="L28" s="907"/>
      <c r="M28" s="907"/>
      <c r="N28" s="907"/>
      <c r="O28" s="907"/>
      <c r="P28" s="907"/>
      <c r="Q28" s="907"/>
      <c r="R28" s="907"/>
      <c r="S28" s="907"/>
      <c r="T28" s="907"/>
      <c r="U28" s="907"/>
      <c r="V28" s="907"/>
      <c r="W28" s="907"/>
      <c r="X28" s="907"/>
      <c r="Y28" s="907"/>
      <c r="Z28" s="907"/>
      <c r="AA28" s="907"/>
      <c r="AB28" s="907"/>
      <c r="AC28" s="907"/>
      <c r="AD28" s="907"/>
      <c r="AE28" s="907"/>
      <c r="AF28" s="907"/>
      <c r="AG28" s="907"/>
      <c r="AH28" s="907"/>
      <c r="AI28" s="907"/>
      <c r="AJ28" s="907"/>
      <c r="AK28" s="907"/>
      <c r="AL28" s="907"/>
      <c r="AM28" s="907"/>
      <c r="AN28" s="907"/>
      <c r="AO28" s="907"/>
      <c r="AP28" s="907"/>
      <c r="AQ28" s="907"/>
      <c r="AR28" s="907"/>
      <c r="AS28" s="907"/>
    </row>
    <row r="29" spans="1:46" ht="28.25" customHeight="1">
      <c r="A29" s="970" t="s">
        <v>378</v>
      </c>
      <c r="B29" s="970"/>
      <c r="C29" s="970"/>
      <c r="D29" s="970"/>
      <c r="E29" s="907" t="s">
        <v>412</v>
      </c>
      <c r="F29" s="907"/>
      <c r="G29" s="907"/>
      <c r="H29" s="907"/>
      <c r="I29" s="907"/>
      <c r="J29" s="907"/>
      <c r="K29" s="907"/>
      <c r="L29" s="907"/>
      <c r="M29" s="907"/>
      <c r="N29" s="907"/>
      <c r="O29" s="907"/>
      <c r="P29" s="907"/>
      <c r="Q29" s="907"/>
      <c r="R29" s="907"/>
      <c r="S29" s="907"/>
      <c r="T29" s="907"/>
      <c r="U29" s="907"/>
      <c r="V29" s="907"/>
      <c r="W29" s="907"/>
      <c r="X29" s="907"/>
      <c r="Y29" s="907"/>
      <c r="Z29" s="907"/>
      <c r="AA29" s="907"/>
      <c r="AB29" s="907"/>
      <c r="AC29" s="907"/>
      <c r="AD29" s="907"/>
      <c r="AE29" s="907"/>
      <c r="AF29" s="907"/>
      <c r="AG29" s="907"/>
      <c r="AH29" s="907"/>
      <c r="AI29" s="907"/>
      <c r="AJ29" s="907"/>
      <c r="AK29" s="907"/>
      <c r="AL29" s="907"/>
      <c r="AM29" s="907"/>
      <c r="AN29" s="907"/>
      <c r="AO29" s="907"/>
      <c r="AP29" s="907"/>
      <c r="AQ29" s="907"/>
      <c r="AR29" s="907"/>
      <c r="AS29" s="907"/>
    </row>
    <row r="30" spans="1:46" ht="28.25" customHeight="1">
      <c r="A30" s="970" t="s">
        <v>410</v>
      </c>
      <c r="B30" s="970"/>
      <c r="C30" s="970"/>
      <c r="D30" s="970"/>
      <c r="E30" s="908" t="s">
        <v>120</v>
      </c>
      <c r="F30" s="908"/>
      <c r="G30" s="908"/>
      <c r="H30" s="908"/>
      <c r="I30" s="908"/>
      <c r="J30" s="908"/>
      <c r="K30" s="908"/>
      <c r="L30" s="908"/>
      <c r="M30" s="908"/>
      <c r="N30" s="908"/>
      <c r="O30" s="908"/>
      <c r="P30" s="908"/>
      <c r="Q30" s="908"/>
      <c r="R30" s="908"/>
      <c r="S30" s="908"/>
      <c r="T30" s="908"/>
      <c r="U30" s="908"/>
      <c r="V30" s="908"/>
      <c r="W30" s="908"/>
      <c r="X30" s="908"/>
      <c r="Y30" s="908"/>
      <c r="Z30" s="908"/>
      <c r="AA30" s="908"/>
      <c r="AB30" s="908"/>
      <c r="AC30" s="908"/>
      <c r="AD30" s="908"/>
      <c r="AE30" s="908"/>
      <c r="AF30" s="908"/>
      <c r="AG30" s="908"/>
      <c r="AH30" s="908"/>
      <c r="AI30" s="908"/>
      <c r="AJ30" s="908"/>
      <c r="AK30" s="908"/>
      <c r="AL30" s="908"/>
      <c r="AM30" s="908"/>
      <c r="AN30" s="908"/>
      <c r="AO30" s="908"/>
      <c r="AP30" s="908"/>
      <c r="AQ30" s="908"/>
      <c r="AR30" s="908"/>
      <c r="AS30" s="908"/>
    </row>
    <row r="31" spans="1:46" ht="15" customHeight="1"/>
    <row r="32" spans="1:46">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row>
    <row r="33" spans="1:4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row>
    <row r="34" spans="1:4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row>
    <row r="35" spans="1:4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row>
  </sheetData>
  <sheetProtection algorithmName="SHA-512" hashValue="Xw285Srq9SrEoocxR6aVREi1O0R2wQNSfyQrUgwHm6wwR/D1g7k5eGiEuhcYqnkTOxhf/WVaLUdUTAeLFmoC+w==" saltValue="R3xwHO9i/w7S8duZVpSHww==" spinCount="100000" sheet="1" formatCells="0" formatRows="0" selectLockedCells="1"/>
  <mergeCells count="78">
    <mergeCell ref="A28:D28"/>
    <mergeCell ref="A30:D30"/>
    <mergeCell ref="A27:D27"/>
    <mergeCell ref="A29:D29"/>
    <mergeCell ref="E29:AS29"/>
    <mergeCell ref="E24:AS24"/>
    <mergeCell ref="A24:D24"/>
    <mergeCell ref="A25:D25"/>
    <mergeCell ref="A26:D26"/>
    <mergeCell ref="AK19:AS19"/>
    <mergeCell ref="A17:B22"/>
    <mergeCell ref="C22:L22"/>
    <mergeCell ref="M22:W22"/>
    <mergeCell ref="X22:AJ22"/>
    <mergeCell ref="AK22:AS22"/>
    <mergeCell ref="C19:L19"/>
    <mergeCell ref="M19:W19"/>
    <mergeCell ref="X19:AJ19"/>
    <mergeCell ref="C18:L18"/>
    <mergeCell ref="M18:W18"/>
    <mergeCell ref="X18:AJ18"/>
    <mergeCell ref="AJ10:AS10"/>
    <mergeCell ref="AJ11:AS11"/>
    <mergeCell ref="AJ12:AS12"/>
    <mergeCell ref="C6:O6"/>
    <mergeCell ref="P6:Y6"/>
    <mergeCell ref="C7:O7"/>
    <mergeCell ref="P7:Y7"/>
    <mergeCell ref="Z7:AI7"/>
    <mergeCell ref="AJ7:AS7"/>
    <mergeCell ref="AJ9:AS9"/>
    <mergeCell ref="P12:Y12"/>
    <mergeCell ref="P9:Y9"/>
    <mergeCell ref="Z9:AI9"/>
    <mergeCell ref="C10:M10"/>
    <mergeCell ref="A4:O5"/>
    <mergeCell ref="P4:Y5"/>
    <mergeCell ref="Z4:AI5"/>
    <mergeCell ref="AJ4:AS5"/>
    <mergeCell ref="Z6:AI6"/>
    <mergeCell ref="AJ6:AS6"/>
    <mergeCell ref="A16:L16"/>
    <mergeCell ref="M16:W16"/>
    <mergeCell ref="X16:AJ16"/>
    <mergeCell ref="AK16:AS16"/>
    <mergeCell ref="A6:B12"/>
    <mergeCell ref="P10:Y10"/>
    <mergeCell ref="Z10:AI10"/>
    <mergeCell ref="AJ8:AS8"/>
    <mergeCell ref="P11:Y11"/>
    <mergeCell ref="Z11:AI11"/>
    <mergeCell ref="Z12:AI12"/>
    <mergeCell ref="C9:M9"/>
    <mergeCell ref="C12:O12"/>
    <mergeCell ref="Z8:AI8"/>
    <mergeCell ref="C8:O8"/>
    <mergeCell ref="P8:Y8"/>
    <mergeCell ref="AK18:AS18"/>
    <mergeCell ref="C17:L17"/>
    <mergeCell ref="M17:W17"/>
    <mergeCell ref="X17:AJ17"/>
    <mergeCell ref="AK17:AS17"/>
    <mergeCell ref="A1:AS1"/>
    <mergeCell ref="E28:AS28"/>
    <mergeCell ref="E30:AS30"/>
    <mergeCell ref="E27:AS27"/>
    <mergeCell ref="E25:AS25"/>
    <mergeCell ref="A23:B23"/>
    <mergeCell ref="E26:AS26"/>
    <mergeCell ref="C20:E21"/>
    <mergeCell ref="F20:L20"/>
    <mergeCell ref="M20:W20"/>
    <mergeCell ref="X20:AJ20"/>
    <mergeCell ref="AK20:AS20"/>
    <mergeCell ref="F21:L21"/>
    <mergeCell ref="M21:W21"/>
    <mergeCell ref="X21:AJ21"/>
    <mergeCell ref="AK21:AS21"/>
  </mergeCells>
  <phoneticPr fontId="1"/>
  <dataValidations xWindow="453" yWindow="805" count="2">
    <dataValidation allowBlank="1" showErrorMessage="1" promptTitle="資金調達金額を記入してください" prompt="　助成事業に要する経費の合計金額と同額にしてください" sqref="M17:W21"/>
    <dataValidation type="list" imeMode="hiragana" allowBlank="1" showInputMessage="1" showErrorMessage="1" sqref="AK17:AS21">
      <formula1>"　,選択してください,調達済,内諾済,折衝中,相談前"</formula1>
    </dataValidation>
  </dataValidations>
  <printOptions horizontalCentered="1"/>
  <pageMargins left="0.31496062992125984" right="0.31496062992125984" top="0.74803149606299213" bottom="0.74803149606299213" header="0.31496062992125984" footer="0.31496062992125984"/>
  <pageSetup paperSize="9" fitToWidth="0" fitToHeight="0" orientation="portrait" r:id="rId1"/>
  <headerFooter>
    <oddFooter>&amp;A</oddFooter>
  </headerFooter>
  <colBreaks count="1" manualBreakCount="1">
    <brk id="59" min="1" max="44" man="1"/>
  </colBreaks>
  <ignoredErrors>
    <ignoredError sqref="Z9" formula="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F0"/>
  </sheetPr>
  <dimension ref="A1:AB65"/>
  <sheetViews>
    <sheetView showGridLines="0" view="pageBreakPreview" zoomScaleNormal="100" zoomScaleSheetLayoutView="100" workbookViewId="0">
      <selection activeCell="E12" sqref="E12"/>
    </sheetView>
  </sheetViews>
  <sheetFormatPr defaultColWidth="2.08984375" defaultRowHeight="12"/>
  <cols>
    <col min="1" max="1" width="6.1796875" style="17" customWidth="1"/>
    <col min="2" max="2" width="13.81640625" style="17" customWidth="1"/>
    <col min="3" max="3" width="10.6328125" style="17" customWidth="1"/>
    <col min="4" max="4" width="10.81640625" style="17" customWidth="1"/>
    <col min="5" max="5" width="6.1796875" style="17" customWidth="1"/>
    <col min="6" max="6" width="4.36328125" style="17" customWidth="1"/>
    <col min="7" max="7" width="8.54296875" style="17" customWidth="1"/>
    <col min="8" max="9" width="11.36328125" style="17" customWidth="1"/>
    <col min="10" max="10" width="12.1796875" style="17" customWidth="1"/>
    <col min="11" max="11" width="2.453125" style="16" customWidth="1"/>
    <col min="12" max="12" width="11.1796875" style="16" customWidth="1"/>
    <col min="13" max="13" width="9.453125" style="16" customWidth="1"/>
    <col min="14" max="14" width="6.1796875" style="16" customWidth="1"/>
    <col min="15" max="16384" width="2.08984375" style="16"/>
  </cols>
  <sheetData>
    <row r="1" spans="1:28" ht="25.5" customHeight="1">
      <c r="A1" s="981" t="s">
        <v>195</v>
      </c>
      <c r="B1" s="981"/>
      <c r="C1" s="981"/>
      <c r="D1" s="981"/>
      <c r="E1" s="981"/>
      <c r="F1" s="981"/>
      <c r="G1" s="981"/>
      <c r="H1" s="981"/>
      <c r="I1" s="981"/>
    </row>
    <row r="2" spans="1:28" ht="21" customHeight="1">
      <c r="A2" s="980" t="s">
        <v>58</v>
      </c>
      <c r="B2" s="980"/>
      <c r="C2" s="980"/>
      <c r="D2" s="980"/>
      <c r="E2" s="980"/>
      <c r="F2" s="980"/>
      <c r="G2" s="980"/>
      <c r="H2" s="980"/>
      <c r="I2" s="980"/>
    </row>
    <row r="3" spans="1:28" ht="60" customHeight="1">
      <c r="A3" s="982" t="s">
        <v>552</v>
      </c>
      <c r="B3" s="982"/>
      <c r="C3" s="982"/>
      <c r="D3" s="982"/>
      <c r="E3" s="982"/>
      <c r="F3" s="982"/>
      <c r="G3" s="982"/>
      <c r="H3" s="982"/>
      <c r="I3" s="982"/>
      <c r="J3" s="982"/>
    </row>
    <row r="4" spans="1:28" ht="27" customHeight="1">
      <c r="A4" s="309"/>
      <c r="B4" s="309"/>
      <c r="C4" s="309"/>
      <c r="D4" s="309"/>
      <c r="E4" s="309"/>
      <c r="F4" s="309"/>
      <c r="G4" s="309"/>
      <c r="H4" s="309"/>
      <c r="I4" s="309"/>
      <c r="J4" s="309"/>
    </row>
    <row r="5" spans="1:28" s="315" customFormat="1" ht="33" customHeight="1" collapsed="1">
      <c r="A5" s="983" t="s">
        <v>548</v>
      </c>
      <c r="B5" s="983"/>
      <c r="C5" s="983"/>
      <c r="D5" s="983"/>
      <c r="E5" s="984">
        <f>SUM(H9:H58)</f>
        <v>0</v>
      </c>
      <c r="F5" s="984"/>
      <c r="G5" s="984"/>
      <c r="H5" s="984"/>
      <c r="I5" s="314"/>
    </row>
    <row r="6" spans="1:28" s="315" customFormat="1" ht="33" customHeight="1" collapsed="1">
      <c r="A6" s="983" t="s">
        <v>549</v>
      </c>
      <c r="B6" s="983"/>
      <c r="C6" s="983"/>
      <c r="D6" s="983"/>
      <c r="E6" s="984">
        <f>ROUNDUP(E5/1.1,0)</f>
        <v>0</v>
      </c>
      <c r="F6" s="984"/>
      <c r="G6" s="984"/>
      <c r="H6" s="984"/>
      <c r="I6" s="314"/>
    </row>
    <row r="7" spans="1:28" ht="51" customHeight="1">
      <c r="A7" s="979" t="s">
        <v>547</v>
      </c>
      <c r="B7" s="979"/>
      <c r="C7" s="979"/>
      <c r="D7" s="325"/>
      <c r="E7" s="325"/>
      <c r="F7" s="325"/>
      <c r="G7" s="325"/>
      <c r="H7" s="325"/>
      <c r="I7" s="325"/>
      <c r="J7" s="312" t="s">
        <v>24</v>
      </c>
    </row>
    <row r="8" spans="1:28" ht="50" customHeight="1">
      <c r="A8" s="276" t="s">
        <v>136</v>
      </c>
      <c r="B8" s="276" t="s">
        <v>25</v>
      </c>
      <c r="C8" s="276" t="s">
        <v>26</v>
      </c>
      <c r="D8" s="276" t="s">
        <v>54</v>
      </c>
      <c r="E8" s="276" t="s">
        <v>27</v>
      </c>
      <c r="F8" s="277" t="s">
        <v>69</v>
      </c>
      <c r="G8" s="276" t="s">
        <v>28</v>
      </c>
      <c r="H8" s="276" t="s">
        <v>29</v>
      </c>
      <c r="I8" s="276" t="s">
        <v>99</v>
      </c>
      <c r="J8" s="276" t="s">
        <v>30</v>
      </c>
      <c r="K8" s="131" t="s">
        <v>68</v>
      </c>
      <c r="L8" s="29"/>
    </row>
    <row r="9" spans="1:28" ht="38" customHeight="1">
      <c r="A9" s="132">
        <f>ROW()-ROW('21'!$A$8)</f>
        <v>1</v>
      </c>
      <c r="B9" s="140"/>
      <c r="C9" s="140"/>
      <c r="D9" s="140"/>
      <c r="E9" s="137"/>
      <c r="F9" s="138"/>
      <c r="G9" s="139"/>
      <c r="H9" s="414">
        <f t="shared" ref="H9:H58" si="0">ROUNDDOWN(I9*1.1,0)</f>
        <v>0</v>
      </c>
      <c r="I9" s="414">
        <f>E9*G9</f>
        <v>0</v>
      </c>
      <c r="J9" s="282"/>
      <c r="K9" s="133" t="str">
        <f>IF(OR(AND('21'!$B9="",'21'!$C9="",'21'!$D9="",'21'!$E9="",'21'!$F9="",'21'!$G9="",'21'!$J9=""),
          AND('21'!$B9&lt;&gt;"",'21'!$C9&lt;&gt;"",'21'!$D9&lt;&gt;"",'21'!$E9&lt;&gt;"",'21'!$F9&lt;&gt;"",'21'!$G9&lt;&gt;"",'21'!$J9&lt;&gt;"")),
    "",
    "←全ての項目を入力してください。")</f>
        <v/>
      </c>
      <c r="L9" s="134"/>
      <c r="M9" s="20"/>
      <c r="N9" s="20"/>
      <c r="O9" s="20"/>
      <c r="P9" s="20"/>
      <c r="Q9" s="20"/>
      <c r="R9" s="20"/>
      <c r="S9" s="20"/>
      <c r="T9" s="20"/>
      <c r="U9" s="20"/>
      <c r="V9" s="20"/>
      <c r="W9" s="20"/>
      <c r="X9" s="20"/>
      <c r="Y9" s="20"/>
      <c r="Z9" s="20"/>
      <c r="AA9" s="20"/>
      <c r="AB9" s="20"/>
    </row>
    <row r="10" spans="1:28" ht="37.75" customHeight="1">
      <c r="A10" s="132">
        <f>ROW()-ROW('21'!$A$8)</f>
        <v>2</v>
      </c>
      <c r="B10" s="140"/>
      <c r="C10" s="140"/>
      <c r="D10" s="140"/>
      <c r="E10" s="137"/>
      <c r="F10" s="138"/>
      <c r="G10" s="139"/>
      <c r="H10" s="414">
        <f t="shared" si="0"/>
        <v>0</v>
      </c>
      <c r="I10" s="414">
        <f t="shared" ref="I10:I58" si="1">E10*G10</f>
        <v>0</v>
      </c>
      <c r="J10" s="282"/>
      <c r="K10" s="133" t="str">
        <f>IF(OR(AND('21'!$B10="",'21'!$C10="",'21'!$D10="",'21'!$E10="",'21'!$F10="",'21'!$G10="",'21'!$J10=""),
          AND('21'!$B10&lt;&gt;"",'21'!$C10&lt;&gt;"",'21'!$D10&lt;&gt;"",'21'!$E10&lt;&gt;"",'21'!$F10&lt;&gt;"",'21'!$G10&lt;&gt;"",'21'!$J10&lt;&gt;"")),
    "",
    "←全ての項目を入力してください。")</f>
        <v/>
      </c>
      <c r="L10" s="29"/>
      <c r="M10" s="135"/>
      <c r="N10" s="135"/>
    </row>
    <row r="11" spans="1:28" ht="38" customHeight="1">
      <c r="A11" s="132">
        <f>ROW()-ROW('21'!$A$8)</f>
        <v>3</v>
      </c>
      <c r="B11" s="140"/>
      <c r="C11" s="140"/>
      <c r="D11" s="140"/>
      <c r="E11" s="137"/>
      <c r="F11" s="138"/>
      <c r="G11" s="139"/>
      <c r="H11" s="414">
        <f t="shared" si="0"/>
        <v>0</v>
      </c>
      <c r="I11" s="414">
        <f t="shared" si="1"/>
        <v>0</v>
      </c>
      <c r="J11" s="282"/>
      <c r="K11" s="133" t="str">
        <f>IF(OR(AND('21'!$B11="",'21'!$C11="",'21'!$D11="",'21'!$E11="",'21'!$F11="",'21'!$G11="",'21'!$J11=""),
          AND('21'!$B11&lt;&gt;"",'21'!$C11&lt;&gt;"",'21'!$D11&lt;&gt;"",'21'!$E11&lt;&gt;"",'21'!$F11&lt;&gt;"",'21'!$G11&lt;&gt;"",'21'!$J11&lt;&gt;"")),
    "",
    "←全ての項目を入力してください。")</f>
        <v/>
      </c>
      <c r="L11" s="29"/>
    </row>
    <row r="12" spans="1:28" ht="38" customHeight="1">
      <c r="A12" s="132">
        <f>ROW()-ROW('21'!$A$8)</f>
        <v>4</v>
      </c>
      <c r="B12" s="140"/>
      <c r="C12" s="140"/>
      <c r="D12" s="140"/>
      <c r="E12" s="137"/>
      <c r="F12" s="138"/>
      <c r="G12" s="139"/>
      <c r="H12" s="414">
        <f t="shared" si="0"/>
        <v>0</v>
      </c>
      <c r="I12" s="414">
        <f t="shared" si="1"/>
        <v>0</v>
      </c>
      <c r="J12" s="282"/>
      <c r="K12" s="133" t="str">
        <f>IF(OR(AND('21'!$B12="",'21'!$C12="",'21'!$D12="",'21'!$E12="",'21'!$F12="",'21'!$G12="",'21'!$J12=""),
          AND('21'!$B12&lt;&gt;"",'21'!$C12&lt;&gt;"",'21'!$D12&lt;&gt;"",'21'!$E12&lt;&gt;"",'21'!$F12&lt;&gt;"",'21'!$G12&lt;&gt;"",'21'!$J12&lt;&gt;"")),
    "",
    "←全ての項目を入力してください。")</f>
        <v/>
      </c>
    </row>
    <row r="13" spans="1:28" ht="38" customHeight="1">
      <c r="A13" s="132">
        <f>ROW()-ROW('21'!$A$8)</f>
        <v>5</v>
      </c>
      <c r="B13" s="140"/>
      <c r="C13" s="140"/>
      <c r="D13" s="140"/>
      <c r="E13" s="137"/>
      <c r="F13" s="138"/>
      <c r="G13" s="139"/>
      <c r="H13" s="414">
        <f t="shared" si="0"/>
        <v>0</v>
      </c>
      <c r="I13" s="414">
        <f t="shared" si="1"/>
        <v>0</v>
      </c>
      <c r="J13" s="282"/>
      <c r="K13" s="133" t="str">
        <f>IF(OR(AND('21'!$B13="",'21'!$C13="",'21'!$D13="",'21'!$E13="",'21'!$F13="",'21'!$G13="",'21'!$J13=""),
          AND('21'!$B13&lt;&gt;"",'21'!$C13&lt;&gt;"",'21'!$D13&lt;&gt;"",'21'!$E13&lt;&gt;"",'21'!$F13&lt;&gt;"",'21'!$G13&lt;&gt;"",'21'!$J13&lt;&gt;"")),
    "",
    "←全ての項目を入力してください。")</f>
        <v/>
      </c>
    </row>
    <row r="14" spans="1:28" ht="38" customHeight="1">
      <c r="A14" s="132">
        <f>ROW()-ROW('21'!$A$8)</f>
        <v>6</v>
      </c>
      <c r="B14" s="141"/>
      <c r="C14" s="140"/>
      <c r="D14" s="140"/>
      <c r="E14" s="137"/>
      <c r="F14" s="138"/>
      <c r="G14" s="139"/>
      <c r="H14" s="414">
        <f t="shared" si="0"/>
        <v>0</v>
      </c>
      <c r="I14" s="414">
        <f t="shared" si="1"/>
        <v>0</v>
      </c>
      <c r="J14" s="282"/>
      <c r="K14" s="133" t="str">
        <f>IF(OR(AND('21'!$B14="",'21'!$C14="",'21'!$D14="",'21'!$E14="",'21'!$F14="",'21'!$G14="",'21'!$J14=""),
          AND('21'!$B14&lt;&gt;"",'21'!$C14&lt;&gt;"",'21'!$D14&lt;&gt;"",'21'!$E14&lt;&gt;"",'21'!$F14&lt;&gt;"",'21'!$G14&lt;&gt;"",'21'!$J14&lt;&gt;"")),
    "",
    "←全ての項目を入力してください。")</f>
        <v/>
      </c>
    </row>
    <row r="15" spans="1:28" ht="38" customHeight="1">
      <c r="A15" s="132">
        <f>ROW()-ROW('21'!$A$8)</f>
        <v>7</v>
      </c>
      <c r="B15" s="141"/>
      <c r="C15" s="140"/>
      <c r="D15" s="140"/>
      <c r="E15" s="137"/>
      <c r="F15" s="138"/>
      <c r="G15" s="139"/>
      <c r="H15" s="414">
        <f t="shared" si="0"/>
        <v>0</v>
      </c>
      <c r="I15" s="414">
        <f t="shared" si="1"/>
        <v>0</v>
      </c>
      <c r="J15" s="282"/>
      <c r="K15" s="133" t="str">
        <f>IF(OR(AND('21'!$B15="",'21'!$C15="",'21'!$D15="",'21'!$E15="",'21'!$F15="",'21'!$G15="",'21'!$J15=""),
          AND('21'!$B15&lt;&gt;"",'21'!$C15&lt;&gt;"",'21'!$D15&lt;&gt;"",'21'!$E15&lt;&gt;"",'21'!$F15&lt;&gt;"",'21'!$G15&lt;&gt;"",'21'!$J15&lt;&gt;"")),
    "",
    "←全ての項目を入力してください。")</f>
        <v/>
      </c>
    </row>
    <row r="16" spans="1:28" ht="38" customHeight="1">
      <c r="A16" s="132">
        <f>ROW()-ROW('21'!$A$8)</f>
        <v>8</v>
      </c>
      <c r="B16" s="141"/>
      <c r="C16" s="140"/>
      <c r="D16" s="140"/>
      <c r="E16" s="137"/>
      <c r="F16" s="138"/>
      <c r="G16" s="139"/>
      <c r="H16" s="414">
        <f t="shared" si="0"/>
        <v>0</v>
      </c>
      <c r="I16" s="414">
        <f t="shared" si="1"/>
        <v>0</v>
      </c>
      <c r="J16" s="282"/>
      <c r="K16" s="133" t="str">
        <f>IF(OR(AND('21'!$B16="",'21'!$C16="",'21'!$D16="",'21'!$E16="",'21'!$F16="",'21'!$G16="",'21'!$J16=""),
          AND('21'!$B16&lt;&gt;"",'21'!$C16&lt;&gt;"",'21'!$D16&lt;&gt;"",'21'!$E16&lt;&gt;"",'21'!$F16&lt;&gt;"",'21'!$G16&lt;&gt;"",'21'!$J16&lt;&gt;"")),
    "",
    "←全ての項目を入力してください。")</f>
        <v/>
      </c>
    </row>
    <row r="17" spans="1:11" ht="38" customHeight="1">
      <c r="A17" s="136">
        <f>ROW()-ROW('21'!$A$8)</f>
        <v>9</v>
      </c>
      <c r="B17" s="141"/>
      <c r="C17" s="140"/>
      <c r="D17" s="140"/>
      <c r="E17" s="137"/>
      <c r="F17" s="138"/>
      <c r="G17" s="139"/>
      <c r="H17" s="414">
        <f t="shared" si="0"/>
        <v>0</v>
      </c>
      <c r="I17" s="414">
        <f t="shared" si="1"/>
        <v>0</v>
      </c>
      <c r="J17" s="282"/>
      <c r="K17" s="133" t="str">
        <f>IF(OR(AND('21'!$B17="",'21'!$C17="",'21'!$D17="",'21'!$E17="",'21'!$F17="",'21'!$G17="",'21'!$J17=""),
          AND('21'!$B17&lt;&gt;"",'21'!$C17&lt;&gt;"",'21'!$D17&lt;&gt;"",'21'!$E17&lt;&gt;"",'21'!$F17&lt;&gt;"",'21'!$G17&lt;&gt;"",'21'!$J17&lt;&gt;"")),
    "",
    "←全ての項目を入力してください。")</f>
        <v/>
      </c>
    </row>
    <row r="18" spans="1:11" ht="38" customHeight="1">
      <c r="A18" s="136">
        <f>ROW()-ROW('21'!$A$8)</f>
        <v>10</v>
      </c>
      <c r="B18" s="141"/>
      <c r="C18" s="140"/>
      <c r="D18" s="140"/>
      <c r="E18" s="137"/>
      <c r="F18" s="138"/>
      <c r="G18" s="139"/>
      <c r="H18" s="414">
        <f t="shared" si="0"/>
        <v>0</v>
      </c>
      <c r="I18" s="414">
        <f t="shared" si="1"/>
        <v>0</v>
      </c>
      <c r="J18" s="282"/>
      <c r="K18" s="133" t="str">
        <f>IF(OR(AND('21'!$B18="",'21'!$C18="",'21'!$D18="",'21'!$E18="",'21'!$F18="",'21'!$G18="",'21'!$J18=""),
          AND('21'!$B18&lt;&gt;"",'21'!$C18&lt;&gt;"",'21'!$D18&lt;&gt;"",'21'!$E18&lt;&gt;"",'21'!$F18&lt;&gt;"",'21'!$G18&lt;&gt;"",'21'!$J18&lt;&gt;"")),
    "",
    "←全ての項目を入力してください。")</f>
        <v/>
      </c>
    </row>
    <row r="19" spans="1:11" ht="38" customHeight="1">
      <c r="A19" s="136">
        <f>ROW()-ROW('21'!$A$8)</f>
        <v>11</v>
      </c>
      <c r="B19" s="141"/>
      <c r="C19" s="140"/>
      <c r="D19" s="140"/>
      <c r="E19" s="137"/>
      <c r="F19" s="138"/>
      <c r="G19" s="139"/>
      <c r="H19" s="414">
        <f t="shared" si="0"/>
        <v>0</v>
      </c>
      <c r="I19" s="414">
        <f t="shared" si="1"/>
        <v>0</v>
      </c>
      <c r="J19" s="282"/>
      <c r="K19" s="133" t="str">
        <f>IF(OR(AND('21'!$B19="",'21'!$C19="",'21'!$D19="",'21'!$E19="",'21'!$F19="",'21'!$G19="",'21'!$J19=""),
          AND('21'!$B19&lt;&gt;"",'21'!$C19&lt;&gt;"",'21'!$D19&lt;&gt;"",'21'!$E19&lt;&gt;"",'21'!$F19&lt;&gt;"",'21'!$G19&lt;&gt;"",'21'!$J19&lt;&gt;"")),
    "",
    "←全ての項目を入力してください。")</f>
        <v/>
      </c>
    </row>
    <row r="20" spans="1:11" ht="38" customHeight="1">
      <c r="A20" s="316">
        <f>ROW()-ROW('21'!$A$8)</f>
        <v>12</v>
      </c>
      <c r="B20" s="317"/>
      <c r="C20" s="318"/>
      <c r="D20" s="318"/>
      <c r="E20" s="319"/>
      <c r="F20" s="320"/>
      <c r="G20" s="321"/>
      <c r="H20" s="415">
        <f t="shared" si="0"/>
        <v>0</v>
      </c>
      <c r="I20" s="415">
        <f t="shared" si="1"/>
        <v>0</v>
      </c>
      <c r="J20" s="181"/>
      <c r="K20" s="133" t="str">
        <f>IF(OR(AND('21'!$B20="",'21'!$C20="",'21'!$D20="",'21'!$E20="",'21'!$F20="",'21'!$G20="",'21'!$J20=""),
          AND('21'!$B20&lt;&gt;"",'21'!$C20&lt;&gt;"",'21'!$D20&lt;&gt;"",'21'!$E20&lt;&gt;"",'21'!$F20&lt;&gt;"",'21'!$G20&lt;&gt;"",'21'!$J20&lt;&gt;"")),
    "",
    "←全ての項目を入力してください。")</f>
        <v/>
      </c>
    </row>
    <row r="21" spans="1:11" ht="38" customHeight="1">
      <c r="A21" s="316">
        <f>ROW()-ROW('21'!$A$8)</f>
        <v>13</v>
      </c>
      <c r="B21" s="317"/>
      <c r="C21" s="318"/>
      <c r="D21" s="318"/>
      <c r="E21" s="319"/>
      <c r="F21" s="320"/>
      <c r="G21" s="321"/>
      <c r="H21" s="415">
        <f t="shared" si="0"/>
        <v>0</v>
      </c>
      <c r="I21" s="415">
        <f t="shared" si="1"/>
        <v>0</v>
      </c>
      <c r="J21" s="181"/>
      <c r="K21" s="133" t="str">
        <f>IF(OR(AND('21'!$B21="",'21'!$C21="",'21'!$D21="",'21'!$E21="",'21'!$F21="",'21'!$G21="",'21'!$J21=""),
          AND('21'!$B21&lt;&gt;"",'21'!$C21&lt;&gt;"",'21'!$D21&lt;&gt;"",'21'!$E21&lt;&gt;"",'21'!$F21&lt;&gt;"",'21'!$G21&lt;&gt;"",'21'!$J21&lt;&gt;"")),
    "",
    "←全ての項目を入力してください。")</f>
        <v/>
      </c>
    </row>
    <row r="22" spans="1:11" ht="38" customHeight="1">
      <c r="A22" s="136">
        <f>ROW()-ROW('21'!$A$8)</f>
        <v>14</v>
      </c>
      <c r="B22" s="141"/>
      <c r="C22" s="140"/>
      <c r="D22" s="140"/>
      <c r="E22" s="137"/>
      <c r="F22" s="138"/>
      <c r="G22" s="139"/>
      <c r="H22" s="414">
        <f t="shared" si="0"/>
        <v>0</v>
      </c>
      <c r="I22" s="414">
        <f t="shared" si="1"/>
        <v>0</v>
      </c>
      <c r="J22" s="282"/>
      <c r="K22" s="133" t="str">
        <f>IF(OR(AND('21'!$B22="",'21'!$C22="",'21'!$D22="",'21'!$E22="",'21'!$F22="",'21'!$G22="",'21'!$J22=""),
          AND('21'!$B22&lt;&gt;"",'21'!$C22&lt;&gt;"",'21'!$D22&lt;&gt;"",'21'!$E22&lt;&gt;"",'21'!$F22&lt;&gt;"",'21'!$G22&lt;&gt;"",'21'!$J22&lt;&gt;"")),
    "",
    "←全ての項目を入力してください。")</f>
        <v/>
      </c>
    </row>
    <row r="23" spans="1:11" ht="38" customHeight="1">
      <c r="A23" s="136">
        <f>ROW()-ROW('21'!$A$8)</f>
        <v>15</v>
      </c>
      <c r="B23" s="141"/>
      <c r="C23" s="140"/>
      <c r="D23" s="140"/>
      <c r="E23" s="137"/>
      <c r="F23" s="138"/>
      <c r="G23" s="139"/>
      <c r="H23" s="414">
        <f t="shared" si="0"/>
        <v>0</v>
      </c>
      <c r="I23" s="414">
        <f t="shared" si="1"/>
        <v>0</v>
      </c>
      <c r="J23" s="282"/>
      <c r="K23" s="133" t="str">
        <f>IF(OR(AND('21'!$B23="",'21'!$C23="",'21'!$D23="",'21'!$E23="",'21'!$F23="",'21'!$G23="",'21'!$J23=""),
          AND('21'!$B23&lt;&gt;"",'21'!$C23&lt;&gt;"",'21'!$D23&lt;&gt;"",'21'!$E23&lt;&gt;"",'21'!$F23&lt;&gt;"",'21'!$G23&lt;&gt;"",'21'!$J23&lt;&gt;"")),
    "",
    "←全ての項目を入力してください。")</f>
        <v/>
      </c>
    </row>
    <row r="24" spans="1:11" ht="38" customHeight="1">
      <c r="A24" s="136">
        <f>ROW()-ROW('21'!$A$8)</f>
        <v>16</v>
      </c>
      <c r="B24" s="141"/>
      <c r="C24" s="140"/>
      <c r="D24" s="140"/>
      <c r="E24" s="137"/>
      <c r="F24" s="138"/>
      <c r="G24" s="139"/>
      <c r="H24" s="414">
        <f t="shared" si="0"/>
        <v>0</v>
      </c>
      <c r="I24" s="414">
        <f t="shared" si="1"/>
        <v>0</v>
      </c>
      <c r="J24" s="282"/>
      <c r="K24" s="133" t="str">
        <f>IF(OR(AND('21'!$B24="",'21'!$C24="",'21'!$D24="",'21'!$E24="",'21'!$F24="",'21'!$G24="",'21'!$J24=""),
          AND('21'!$B24&lt;&gt;"",'21'!$C24&lt;&gt;"",'21'!$D24&lt;&gt;"",'21'!$E24&lt;&gt;"",'21'!$F24&lt;&gt;"",'21'!$G24&lt;&gt;"",'21'!$J24&lt;&gt;"")),
    "",
    "←全ての項目を入力してください。")</f>
        <v/>
      </c>
    </row>
    <row r="25" spans="1:11" ht="38" customHeight="1">
      <c r="A25" s="132">
        <f>ROW()-ROW('21'!$A$8)</f>
        <v>17</v>
      </c>
      <c r="B25" s="141"/>
      <c r="C25" s="140"/>
      <c r="D25" s="140"/>
      <c r="E25" s="137"/>
      <c r="F25" s="138"/>
      <c r="G25" s="139"/>
      <c r="H25" s="414">
        <f t="shared" si="0"/>
        <v>0</v>
      </c>
      <c r="I25" s="414">
        <f t="shared" si="1"/>
        <v>0</v>
      </c>
      <c r="J25" s="282"/>
      <c r="K25" s="133" t="str">
        <f>IF(OR(AND('21'!$B25="",'21'!$C25="",'21'!$D25="",'21'!$E25="",'21'!$F25="",'21'!$G25="",'21'!$J25=""),
          AND('21'!$B25&lt;&gt;"",'21'!$C25&lt;&gt;"",'21'!$D25&lt;&gt;"",'21'!$E25&lt;&gt;"",'21'!$F25&lt;&gt;"",'21'!$G25&lt;&gt;"",'21'!$J25&lt;&gt;"")),
    "",
    "←全ての項目を入力してください。")</f>
        <v/>
      </c>
    </row>
    <row r="26" spans="1:11" ht="38" customHeight="1">
      <c r="A26" s="132">
        <f>ROW()-ROW('21'!$A$8)</f>
        <v>18</v>
      </c>
      <c r="B26" s="141"/>
      <c r="C26" s="140"/>
      <c r="D26" s="140"/>
      <c r="E26" s="137"/>
      <c r="F26" s="138"/>
      <c r="G26" s="139"/>
      <c r="H26" s="414">
        <f t="shared" si="0"/>
        <v>0</v>
      </c>
      <c r="I26" s="414">
        <f t="shared" si="1"/>
        <v>0</v>
      </c>
      <c r="J26" s="282"/>
      <c r="K26" s="133" t="str">
        <f>IF(OR(AND('21'!$B26="",'21'!$C26="",'21'!$D26="",'21'!$E26="",'21'!$F26="",'21'!$G26="",'21'!$J26=""),
          AND('21'!$B26&lt;&gt;"",'21'!$C26&lt;&gt;"",'21'!$D26&lt;&gt;"",'21'!$E26&lt;&gt;"",'21'!$F26&lt;&gt;"",'21'!$G26&lt;&gt;"",'21'!$J26&lt;&gt;"")),
    "",
    "←全ての項目を入力してください。")</f>
        <v/>
      </c>
    </row>
    <row r="27" spans="1:11" ht="38" customHeight="1">
      <c r="A27" s="132">
        <f>ROW()-ROW('21'!$A$8)</f>
        <v>19</v>
      </c>
      <c r="B27" s="141"/>
      <c r="C27" s="140"/>
      <c r="D27" s="140"/>
      <c r="E27" s="137"/>
      <c r="F27" s="138"/>
      <c r="G27" s="139"/>
      <c r="H27" s="414">
        <f t="shared" si="0"/>
        <v>0</v>
      </c>
      <c r="I27" s="414">
        <f t="shared" si="1"/>
        <v>0</v>
      </c>
      <c r="J27" s="282"/>
      <c r="K27" s="133" t="str">
        <f>IF(OR(AND('21'!$B27="",'21'!$C27="",'21'!$D27="",'21'!$E27="",'21'!$F27="",'21'!$G27="",'21'!$J27=""),
          AND('21'!$B27&lt;&gt;"",'21'!$C27&lt;&gt;"",'21'!$D27&lt;&gt;"",'21'!$E27&lt;&gt;"",'21'!$F27&lt;&gt;"",'21'!$G27&lt;&gt;"",'21'!$J27&lt;&gt;"")),
    "",
    "←全ての項目を入力してください。")</f>
        <v/>
      </c>
    </row>
    <row r="28" spans="1:11" ht="38" customHeight="1">
      <c r="A28" s="136">
        <f>ROW()-ROW('21'!$A$8)</f>
        <v>20</v>
      </c>
      <c r="B28" s="141"/>
      <c r="C28" s="140"/>
      <c r="D28" s="140"/>
      <c r="E28" s="137"/>
      <c r="F28" s="138"/>
      <c r="G28" s="139"/>
      <c r="H28" s="414">
        <f t="shared" ref="H28:H31" si="2">ROUNDDOWN(I28*1.1,0)</f>
        <v>0</v>
      </c>
      <c r="I28" s="414">
        <f t="shared" ref="I28:I31" si="3">E28*G28</f>
        <v>0</v>
      </c>
      <c r="J28" s="282"/>
      <c r="K28" s="133" t="str">
        <f>IF(OR(AND('21'!$B28="",'21'!$C28="",'21'!$D28="",'21'!$E28="",'21'!$F28="",'21'!$G28="",'21'!$J28=""),
          AND('21'!$B28&lt;&gt;"",'21'!$C28&lt;&gt;"",'21'!$D28&lt;&gt;"",'21'!$E28&lt;&gt;"",'21'!$F28&lt;&gt;"",'21'!$G28&lt;&gt;"",'21'!$J28&lt;&gt;"")),
    "",
    "←全ての項目を入力してください。")</f>
        <v/>
      </c>
    </row>
    <row r="29" spans="1:11" ht="38" customHeight="1">
      <c r="A29" s="132">
        <f>ROW()-ROW('21'!$A$8)</f>
        <v>21</v>
      </c>
      <c r="B29" s="141"/>
      <c r="C29" s="140"/>
      <c r="D29" s="140"/>
      <c r="E29" s="137"/>
      <c r="F29" s="138"/>
      <c r="G29" s="139"/>
      <c r="H29" s="414">
        <f t="shared" si="2"/>
        <v>0</v>
      </c>
      <c r="I29" s="414">
        <f t="shared" si="3"/>
        <v>0</v>
      </c>
      <c r="J29" s="282"/>
      <c r="K29" s="133" t="str">
        <f>IF(OR(AND('21'!$B29="",'21'!$C29="",'21'!$D29="",'21'!$E29="",'21'!$F29="",'21'!$G29="",'21'!$J29=""),
          AND('21'!$B29&lt;&gt;"",'21'!$C29&lt;&gt;"",'21'!$D29&lt;&gt;"",'21'!$E29&lt;&gt;"",'21'!$F29&lt;&gt;"",'21'!$G29&lt;&gt;"",'21'!$J29&lt;&gt;"")),
    "",
    "←全ての項目を入力してください。")</f>
        <v/>
      </c>
    </row>
    <row r="30" spans="1:11" ht="38" customHeight="1">
      <c r="A30" s="132">
        <f>ROW()-ROW('21'!$A$8)</f>
        <v>22</v>
      </c>
      <c r="B30" s="141"/>
      <c r="C30" s="140"/>
      <c r="D30" s="140"/>
      <c r="E30" s="137"/>
      <c r="F30" s="138"/>
      <c r="G30" s="139"/>
      <c r="H30" s="414">
        <f t="shared" si="2"/>
        <v>0</v>
      </c>
      <c r="I30" s="414">
        <f t="shared" si="3"/>
        <v>0</v>
      </c>
      <c r="J30" s="282"/>
      <c r="K30" s="133" t="str">
        <f>IF(OR(AND('21'!$B30="",'21'!$C30="",'21'!$D30="",'21'!$E30="",'21'!$F30="",'21'!$G30="",'21'!$J30=""),
          AND('21'!$B30&lt;&gt;"",'21'!$C30&lt;&gt;"",'21'!$D30&lt;&gt;"",'21'!$E30&lt;&gt;"",'21'!$F30&lt;&gt;"",'21'!$G30&lt;&gt;"",'21'!$J30&lt;&gt;"")),
    "",
    "←全ての項目を入力してください。")</f>
        <v/>
      </c>
    </row>
    <row r="31" spans="1:11" ht="38" customHeight="1">
      <c r="A31" s="132">
        <f>ROW()-ROW('21'!$A$8)</f>
        <v>23</v>
      </c>
      <c r="B31" s="141"/>
      <c r="C31" s="140"/>
      <c r="D31" s="140"/>
      <c r="E31" s="137"/>
      <c r="F31" s="138"/>
      <c r="G31" s="139"/>
      <c r="H31" s="414">
        <f t="shared" si="2"/>
        <v>0</v>
      </c>
      <c r="I31" s="414">
        <f t="shared" si="3"/>
        <v>0</v>
      </c>
      <c r="J31" s="282"/>
      <c r="K31" s="133" t="str">
        <f>IF(OR(AND('21'!$B31="",'21'!$C31="",'21'!$D31="",'21'!$E31="",'21'!$F31="",'21'!$G31="",'21'!$J31=""),
          AND('21'!$B31&lt;&gt;"",'21'!$C31&lt;&gt;"",'21'!$D31&lt;&gt;"",'21'!$E31&lt;&gt;"",'21'!$F31&lt;&gt;"",'21'!$G31&lt;&gt;"",'21'!$J31&lt;&gt;"")),
    "",
    "←全ての項目を入力してください。")</f>
        <v/>
      </c>
    </row>
    <row r="32" spans="1:11" ht="38" customHeight="1">
      <c r="A32" s="136">
        <f>ROW()-ROW('21'!$A$8)</f>
        <v>24</v>
      </c>
      <c r="B32" s="141"/>
      <c r="C32" s="140"/>
      <c r="D32" s="140"/>
      <c r="E32" s="137"/>
      <c r="F32" s="138"/>
      <c r="G32" s="139"/>
      <c r="H32" s="414">
        <f t="shared" si="0"/>
        <v>0</v>
      </c>
      <c r="I32" s="414">
        <f t="shared" si="1"/>
        <v>0</v>
      </c>
      <c r="J32" s="282"/>
      <c r="K32" s="133" t="str">
        <f>IF(OR(AND('21'!$B32="",'21'!$C32="",'21'!$D32="",'21'!$E32="",'21'!$F32="",'21'!$G32="",'21'!$J32=""),
          AND('21'!$B32&lt;&gt;"",'21'!$C32&lt;&gt;"",'21'!$D32&lt;&gt;"",'21'!$E32&lt;&gt;"",'21'!$F32&lt;&gt;"",'21'!$G32&lt;&gt;"",'21'!$J32&lt;&gt;"")),
    "",
    "←全ての項目を入力してください。")</f>
        <v/>
      </c>
    </row>
    <row r="33" spans="1:11" ht="38" customHeight="1">
      <c r="A33" s="132">
        <f>ROW()-ROW('21'!$A$8)</f>
        <v>25</v>
      </c>
      <c r="B33" s="141"/>
      <c r="C33" s="140"/>
      <c r="D33" s="140"/>
      <c r="E33" s="137"/>
      <c r="F33" s="138"/>
      <c r="G33" s="139"/>
      <c r="H33" s="414">
        <f t="shared" ref="H33:H53" si="4">ROUNDDOWN(I33*1.1,0)</f>
        <v>0</v>
      </c>
      <c r="I33" s="414">
        <f t="shared" ref="I33:I53" si="5">E33*G33</f>
        <v>0</v>
      </c>
      <c r="J33" s="282"/>
      <c r="K33" s="133"/>
    </row>
    <row r="34" spans="1:11" ht="38" customHeight="1">
      <c r="A34" s="136">
        <f>ROW()-ROW('21'!$A$8)</f>
        <v>26</v>
      </c>
      <c r="B34" s="141"/>
      <c r="C34" s="140"/>
      <c r="D34" s="140"/>
      <c r="E34" s="137"/>
      <c r="F34" s="138"/>
      <c r="G34" s="139"/>
      <c r="H34" s="414">
        <f t="shared" si="4"/>
        <v>0</v>
      </c>
      <c r="I34" s="414">
        <f t="shared" si="5"/>
        <v>0</v>
      </c>
      <c r="J34" s="282"/>
      <c r="K34" s="133"/>
    </row>
    <row r="35" spans="1:11" ht="38" customHeight="1">
      <c r="A35" s="132">
        <f>ROW()-ROW('21'!$A$8)</f>
        <v>27</v>
      </c>
      <c r="B35" s="141"/>
      <c r="C35" s="140"/>
      <c r="D35" s="140"/>
      <c r="E35" s="137"/>
      <c r="F35" s="138"/>
      <c r="G35" s="139"/>
      <c r="H35" s="414">
        <f t="shared" si="4"/>
        <v>0</v>
      </c>
      <c r="I35" s="414">
        <f t="shared" si="5"/>
        <v>0</v>
      </c>
      <c r="J35" s="282"/>
      <c r="K35" s="133"/>
    </row>
    <row r="36" spans="1:11" ht="38" customHeight="1">
      <c r="A36" s="136">
        <f>ROW()-ROW('21'!$A$8)</f>
        <v>28</v>
      </c>
      <c r="B36" s="141"/>
      <c r="C36" s="140"/>
      <c r="D36" s="140"/>
      <c r="E36" s="137"/>
      <c r="F36" s="138"/>
      <c r="G36" s="139"/>
      <c r="H36" s="414">
        <f t="shared" si="4"/>
        <v>0</v>
      </c>
      <c r="I36" s="414">
        <f t="shared" si="5"/>
        <v>0</v>
      </c>
      <c r="J36" s="282"/>
      <c r="K36" s="133"/>
    </row>
    <row r="37" spans="1:11" ht="38" customHeight="1">
      <c r="A37" s="132">
        <f>ROW()-ROW('21'!$A$8)</f>
        <v>29</v>
      </c>
      <c r="B37" s="141"/>
      <c r="C37" s="140"/>
      <c r="D37" s="140"/>
      <c r="E37" s="137"/>
      <c r="F37" s="138"/>
      <c r="G37" s="139"/>
      <c r="H37" s="414">
        <f t="shared" si="4"/>
        <v>0</v>
      </c>
      <c r="I37" s="414">
        <f t="shared" si="5"/>
        <v>0</v>
      </c>
      <c r="J37" s="282"/>
      <c r="K37" s="133"/>
    </row>
    <row r="38" spans="1:11" ht="38" customHeight="1">
      <c r="A38" s="136">
        <f>ROW()-ROW('21'!$A$8)</f>
        <v>30</v>
      </c>
      <c r="B38" s="141"/>
      <c r="C38" s="140"/>
      <c r="D38" s="140"/>
      <c r="E38" s="137"/>
      <c r="F38" s="138"/>
      <c r="G38" s="139"/>
      <c r="H38" s="414">
        <f t="shared" si="4"/>
        <v>0</v>
      </c>
      <c r="I38" s="414">
        <f t="shared" si="5"/>
        <v>0</v>
      </c>
      <c r="J38" s="282"/>
      <c r="K38" s="133"/>
    </row>
    <row r="39" spans="1:11" ht="38" customHeight="1">
      <c r="A39" s="322">
        <f>ROW()-ROW('21'!$A$8)</f>
        <v>31</v>
      </c>
      <c r="B39" s="317"/>
      <c r="C39" s="318"/>
      <c r="D39" s="318"/>
      <c r="E39" s="319"/>
      <c r="F39" s="320"/>
      <c r="G39" s="321"/>
      <c r="H39" s="415">
        <f t="shared" si="4"/>
        <v>0</v>
      </c>
      <c r="I39" s="415">
        <f t="shared" si="5"/>
        <v>0</v>
      </c>
      <c r="J39" s="181"/>
      <c r="K39" s="133"/>
    </row>
    <row r="40" spans="1:11" ht="38" customHeight="1">
      <c r="A40" s="136">
        <f>ROW()-ROW('21'!$A$8)</f>
        <v>32</v>
      </c>
      <c r="B40" s="141"/>
      <c r="C40" s="140"/>
      <c r="D40" s="140"/>
      <c r="E40" s="137"/>
      <c r="F40" s="138"/>
      <c r="G40" s="139"/>
      <c r="H40" s="414">
        <f t="shared" si="4"/>
        <v>0</v>
      </c>
      <c r="I40" s="414">
        <f t="shared" si="5"/>
        <v>0</v>
      </c>
      <c r="J40" s="282"/>
      <c r="K40" s="133"/>
    </row>
    <row r="41" spans="1:11" ht="38" customHeight="1">
      <c r="A41" s="132">
        <f>ROW()-ROW('21'!$A$8)</f>
        <v>33</v>
      </c>
      <c r="B41" s="141"/>
      <c r="C41" s="140"/>
      <c r="D41" s="140"/>
      <c r="E41" s="137"/>
      <c r="F41" s="138"/>
      <c r="G41" s="139"/>
      <c r="H41" s="414">
        <f t="shared" si="4"/>
        <v>0</v>
      </c>
      <c r="I41" s="414">
        <f t="shared" si="5"/>
        <v>0</v>
      </c>
      <c r="J41" s="282"/>
      <c r="K41" s="133"/>
    </row>
    <row r="42" spans="1:11" ht="38" customHeight="1">
      <c r="A42" s="136">
        <f>ROW()-ROW('21'!$A$8)</f>
        <v>34</v>
      </c>
      <c r="B42" s="141"/>
      <c r="C42" s="140"/>
      <c r="D42" s="140"/>
      <c r="E42" s="137"/>
      <c r="F42" s="138"/>
      <c r="G42" s="139"/>
      <c r="H42" s="414">
        <f t="shared" si="4"/>
        <v>0</v>
      </c>
      <c r="I42" s="414">
        <f t="shared" si="5"/>
        <v>0</v>
      </c>
      <c r="J42" s="282"/>
      <c r="K42" s="133"/>
    </row>
    <row r="43" spans="1:11" ht="38" customHeight="1">
      <c r="A43" s="132">
        <f>ROW()-ROW('21'!$A$8)</f>
        <v>35</v>
      </c>
      <c r="B43" s="141"/>
      <c r="C43" s="140"/>
      <c r="D43" s="140"/>
      <c r="E43" s="137"/>
      <c r="F43" s="138"/>
      <c r="G43" s="139"/>
      <c r="H43" s="414">
        <f t="shared" si="4"/>
        <v>0</v>
      </c>
      <c r="I43" s="414">
        <f t="shared" si="5"/>
        <v>0</v>
      </c>
      <c r="J43" s="282"/>
      <c r="K43" s="133"/>
    </row>
    <row r="44" spans="1:11" ht="38" customHeight="1">
      <c r="A44" s="136">
        <f>ROW()-ROW('21'!$A$8)</f>
        <v>36</v>
      </c>
      <c r="B44" s="141"/>
      <c r="C44" s="140"/>
      <c r="D44" s="140"/>
      <c r="E44" s="137"/>
      <c r="F44" s="138"/>
      <c r="G44" s="139"/>
      <c r="H44" s="414">
        <f t="shared" si="4"/>
        <v>0</v>
      </c>
      <c r="I44" s="414">
        <f t="shared" si="5"/>
        <v>0</v>
      </c>
      <c r="J44" s="282"/>
      <c r="K44" s="133"/>
    </row>
    <row r="45" spans="1:11" ht="38" customHeight="1">
      <c r="A45" s="132">
        <f>ROW()-ROW('21'!$A$8)</f>
        <v>37</v>
      </c>
      <c r="B45" s="141"/>
      <c r="C45" s="140"/>
      <c r="D45" s="140"/>
      <c r="E45" s="137"/>
      <c r="F45" s="138"/>
      <c r="G45" s="139"/>
      <c r="H45" s="414">
        <f t="shared" si="4"/>
        <v>0</v>
      </c>
      <c r="I45" s="414">
        <f t="shared" si="5"/>
        <v>0</v>
      </c>
      <c r="J45" s="282"/>
      <c r="K45" s="133"/>
    </row>
    <row r="46" spans="1:11" ht="38" customHeight="1">
      <c r="A46" s="136">
        <f>ROW()-ROW('21'!$A$8)</f>
        <v>38</v>
      </c>
      <c r="B46" s="141"/>
      <c r="C46" s="140"/>
      <c r="D46" s="140"/>
      <c r="E46" s="137"/>
      <c r="F46" s="138"/>
      <c r="G46" s="139"/>
      <c r="H46" s="414">
        <f t="shared" si="4"/>
        <v>0</v>
      </c>
      <c r="I46" s="414">
        <f t="shared" si="5"/>
        <v>0</v>
      </c>
      <c r="J46" s="282"/>
      <c r="K46" s="133"/>
    </row>
    <row r="47" spans="1:11" ht="38" customHeight="1">
      <c r="A47" s="132">
        <f>ROW()-ROW('21'!$A$8)</f>
        <v>39</v>
      </c>
      <c r="B47" s="141"/>
      <c r="C47" s="140"/>
      <c r="D47" s="140"/>
      <c r="E47" s="137"/>
      <c r="F47" s="138"/>
      <c r="G47" s="139"/>
      <c r="H47" s="414">
        <f t="shared" si="4"/>
        <v>0</v>
      </c>
      <c r="I47" s="414">
        <f t="shared" si="5"/>
        <v>0</v>
      </c>
      <c r="J47" s="282"/>
      <c r="K47" s="133"/>
    </row>
    <row r="48" spans="1:11" ht="38" customHeight="1">
      <c r="A48" s="136">
        <f>ROW()-ROW('21'!$A$8)</f>
        <v>40</v>
      </c>
      <c r="B48" s="141"/>
      <c r="C48" s="140"/>
      <c r="D48" s="140"/>
      <c r="E48" s="137"/>
      <c r="F48" s="138"/>
      <c r="G48" s="139"/>
      <c r="H48" s="414">
        <f t="shared" si="4"/>
        <v>0</v>
      </c>
      <c r="I48" s="414">
        <f t="shared" si="5"/>
        <v>0</v>
      </c>
      <c r="J48" s="282"/>
      <c r="K48" s="133"/>
    </row>
    <row r="49" spans="1:11" ht="38" customHeight="1">
      <c r="A49" s="132">
        <f>ROW()-ROW('21'!$A$8)</f>
        <v>41</v>
      </c>
      <c r="B49" s="141"/>
      <c r="C49" s="140"/>
      <c r="D49" s="140"/>
      <c r="E49" s="137"/>
      <c r="F49" s="138"/>
      <c r="G49" s="139"/>
      <c r="H49" s="414">
        <f t="shared" si="4"/>
        <v>0</v>
      </c>
      <c r="I49" s="414">
        <f t="shared" si="5"/>
        <v>0</v>
      </c>
      <c r="J49" s="282"/>
      <c r="K49" s="133"/>
    </row>
    <row r="50" spans="1:11" ht="38" customHeight="1">
      <c r="A50" s="136">
        <f>ROW()-ROW('21'!$A$8)</f>
        <v>42</v>
      </c>
      <c r="B50" s="141"/>
      <c r="C50" s="140"/>
      <c r="D50" s="140"/>
      <c r="E50" s="137"/>
      <c r="F50" s="138"/>
      <c r="G50" s="139"/>
      <c r="H50" s="414">
        <f t="shared" si="4"/>
        <v>0</v>
      </c>
      <c r="I50" s="414">
        <f t="shared" si="5"/>
        <v>0</v>
      </c>
      <c r="J50" s="282"/>
      <c r="K50" s="133"/>
    </row>
    <row r="51" spans="1:11" ht="38" customHeight="1">
      <c r="A51" s="132">
        <f>ROW()-ROW('21'!$A$8)</f>
        <v>43</v>
      </c>
      <c r="B51" s="141"/>
      <c r="C51" s="140"/>
      <c r="D51" s="140"/>
      <c r="E51" s="137"/>
      <c r="F51" s="138"/>
      <c r="G51" s="139"/>
      <c r="H51" s="414">
        <f t="shared" si="4"/>
        <v>0</v>
      </c>
      <c r="I51" s="414">
        <f t="shared" si="5"/>
        <v>0</v>
      </c>
      <c r="J51" s="282"/>
      <c r="K51" s="133"/>
    </row>
    <row r="52" spans="1:11" ht="38" customHeight="1">
      <c r="A52" s="136">
        <f>ROW()-ROW('21'!$A$8)</f>
        <v>44</v>
      </c>
      <c r="B52" s="141"/>
      <c r="C52" s="140"/>
      <c r="D52" s="140"/>
      <c r="E52" s="137"/>
      <c r="F52" s="138"/>
      <c r="G52" s="139"/>
      <c r="H52" s="414">
        <f t="shared" si="4"/>
        <v>0</v>
      </c>
      <c r="I52" s="414">
        <f t="shared" si="5"/>
        <v>0</v>
      </c>
      <c r="J52" s="282"/>
      <c r="K52" s="133"/>
    </row>
    <row r="53" spans="1:11" ht="38" customHeight="1">
      <c r="A53" s="132">
        <f>ROW()-ROW('21'!$A$8)</f>
        <v>45</v>
      </c>
      <c r="B53" s="141"/>
      <c r="C53" s="140"/>
      <c r="D53" s="140"/>
      <c r="E53" s="137"/>
      <c r="F53" s="138"/>
      <c r="G53" s="139"/>
      <c r="H53" s="414">
        <f t="shared" si="4"/>
        <v>0</v>
      </c>
      <c r="I53" s="414">
        <f t="shared" si="5"/>
        <v>0</v>
      </c>
      <c r="J53" s="282"/>
      <c r="K53" s="133" t="str">
        <f>IF(OR(AND('21'!$B53="",'21'!$C53="",'21'!$D53="",'21'!$E53="",'21'!$F53="",'21'!$G53="",'21'!$J53=""),
          AND('21'!$B53&lt;&gt;"",'21'!$C53&lt;&gt;"",'21'!$D53&lt;&gt;"",'21'!$E53&lt;&gt;"",'21'!$F53&lt;&gt;"",'21'!$G53&lt;&gt;"",'21'!$J53&lt;&gt;"")),
    "",
    "←全ての項目を入力してください。")</f>
        <v/>
      </c>
    </row>
    <row r="54" spans="1:11" ht="38" customHeight="1">
      <c r="A54" s="136">
        <f>ROW()-ROW('21'!$A$8)</f>
        <v>46</v>
      </c>
      <c r="B54" s="317"/>
      <c r="C54" s="318"/>
      <c r="D54" s="318"/>
      <c r="E54" s="319"/>
      <c r="F54" s="320"/>
      <c r="G54" s="321"/>
      <c r="H54" s="415">
        <f t="shared" ref="H54" si="6">ROUNDDOWN(I54*1.1,0)</f>
        <v>0</v>
      </c>
      <c r="I54" s="415">
        <f t="shared" ref="I54" si="7">E54*G54</f>
        <v>0</v>
      </c>
      <c r="J54" s="181"/>
      <c r="K54" s="133" t="str">
        <f>IF(OR(AND('21'!$B54="",'21'!$C54="",'21'!$D54="",'21'!$E54="",'21'!$F54="",'21'!$G54="",'21'!$J54=""),
          AND('21'!$B54&lt;&gt;"",'21'!$C54&lt;&gt;"",'21'!$D54&lt;&gt;"",'21'!$E54&lt;&gt;"",'21'!$F54&lt;&gt;"",'21'!$G54&lt;&gt;"",'21'!$J54&lt;&gt;"")),
    "",
    "←全ての項目を入力してください。")</f>
        <v/>
      </c>
    </row>
    <row r="55" spans="1:11" ht="38" customHeight="1">
      <c r="A55" s="132">
        <f>ROW()-ROW('21'!$A$8)</f>
        <v>47</v>
      </c>
      <c r="B55" s="141"/>
      <c r="C55" s="140"/>
      <c r="D55" s="140"/>
      <c r="E55" s="137"/>
      <c r="F55" s="138"/>
      <c r="G55" s="139"/>
      <c r="H55" s="414">
        <f t="shared" si="0"/>
        <v>0</v>
      </c>
      <c r="I55" s="414">
        <f t="shared" si="1"/>
        <v>0</v>
      </c>
      <c r="J55" s="282"/>
      <c r="K55" s="133" t="str">
        <f>IF(OR(AND('21'!$B55="",'21'!$C55="",'21'!$D55="",'21'!$E55="",'21'!$F55="",'21'!$G55="",'21'!$J55=""),
          AND('21'!$B55&lt;&gt;"",'21'!$C55&lt;&gt;"",'21'!$D55&lt;&gt;"",'21'!$E55&lt;&gt;"",'21'!$F55&lt;&gt;"",'21'!$G55&lt;&gt;"",'21'!$J55&lt;&gt;"")),
    "",
    "←全ての項目を入力してください。")</f>
        <v/>
      </c>
    </row>
    <row r="56" spans="1:11" ht="38" customHeight="1">
      <c r="A56" s="136">
        <f>ROW()-ROW('21'!$A$8)</f>
        <v>48</v>
      </c>
      <c r="B56" s="141"/>
      <c r="C56" s="140"/>
      <c r="D56" s="140"/>
      <c r="E56" s="137"/>
      <c r="F56" s="138"/>
      <c r="G56" s="139"/>
      <c r="H56" s="414">
        <f t="shared" si="0"/>
        <v>0</v>
      </c>
      <c r="I56" s="414">
        <f t="shared" si="1"/>
        <v>0</v>
      </c>
      <c r="J56" s="282"/>
      <c r="K56" s="133" t="str">
        <f>IF(OR(AND('21'!$B56="",'21'!$C56="",'21'!$D56="",'21'!$E56="",'21'!$F56="",'21'!$G56="",'21'!$J56=""),
          AND('21'!$B56&lt;&gt;"",'21'!$C56&lt;&gt;"",'21'!$D56&lt;&gt;"",'21'!$E56&lt;&gt;"",'21'!$F56&lt;&gt;"",'21'!$G56&lt;&gt;"",'21'!$J56&lt;&gt;"")),
    "",
    "←全ての項目を入力してください。")</f>
        <v/>
      </c>
    </row>
    <row r="57" spans="1:11" ht="38" customHeight="1">
      <c r="A57" s="132">
        <f>ROW()-ROW('21'!$A$8)</f>
        <v>49</v>
      </c>
      <c r="B57" s="141"/>
      <c r="C57" s="140"/>
      <c r="D57" s="140"/>
      <c r="E57" s="137"/>
      <c r="F57" s="138"/>
      <c r="G57" s="139"/>
      <c r="H57" s="414">
        <f t="shared" si="0"/>
        <v>0</v>
      </c>
      <c r="I57" s="414">
        <f t="shared" si="1"/>
        <v>0</v>
      </c>
      <c r="J57" s="282"/>
      <c r="K57" s="133" t="str">
        <f>IF(OR(AND('21'!$B57="",'21'!$C57="",'21'!$D57="",'21'!$E57="",'21'!$F57="",'21'!$G57="",'21'!$J57=""),
          AND('21'!$B57&lt;&gt;"",'21'!$C57&lt;&gt;"",'21'!$D57&lt;&gt;"",'21'!$E57&lt;&gt;"",'21'!$F57&lt;&gt;"",'21'!$G57&lt;&gt;"",'21'!$J57&lt;&gt;"")),
    "",
    "←全ての項目を入力してください。")</f>
        <v/>
      </c>
    </row>
    <row r="58" spans="1:11" ht="38" customHeight="1">
      <c r="A58" s="322">
        <f>ROW()-ROW('21'!$A$8)</f>
        <v>50</v>
      </c>
      <c r="B58" s="317"/>
      <c r="C58" s="318"/>
      <c r="D58" s="318"/>
      <c r="E58" s="319"/>
      <c r="F58" s="320"/>
      <c r="G58" s="321"/>
      <c r="H58" s="415">
        <f t="shared" si="0"/>
        <v>0</v>
      </c>
      <c r="I58" s="415">
        <f t="shared" si="1"/>
        <v>0</v>
      </c>
      <c r="J58" s="181"/>
      <c r="K58" s="133" t="str">
        <f>IF(OR(AND('21'!$B58="",'21'!$C58="",'21'!$D58="",'21'!$E58="",'21'!$F58="",'21'!$G58="",'21'!$J58=""),
          AND('21'!$B58&lt;&gt;"",'21'!$C58&lt;&gt;"",'21'!$D58&lt;&gt;"",'21'!$E58&lt;&gt;"",'21'!$F58&lt;&gt;"",'21'!$G58&lt;&gt;"",'21'!$J58&lt;&gt;"")),
    "",
    "←全ての項目を入力してください。")</f>
        <v/>
      </c>
    </row>
    <row r="59" spans="1:11" ht="27" customHeight="1"/>
    <row r="60" spans="1:11" ht="27" customHeight="1"/>
    <row r="61" spans="1:11" ht="27" customHeight="1"/>
    <row r="62" spans="1:11" ht="27" customHeight="1"/>
    <row r="63" spans="1:11" ht="27" customHeight="1"/>
    <row r="64" spans="1:11" ht="27" customHeight="1"/>
    <row r="65" ht="27" customHeight="1"/>
  </sheetData>
  <sheetProtection algorithmName="SHA-512" hashValue="muNNqDhNk7zkxe0pppd1Kz6dOD7ZM61x/AO32FwQeV/jH79o0fzIe40tufOOPlSEDMqwPOvrDhyaiCtCI8f6pA==" saltValue="bNc0j04rBVynj/3TeyoTBQ==" spinCount="100000" sheet="1" formatCells="0" formatRows="0" insertRows="0" deleteRows="0" selectLockedCells="1"/>
  <mergeCells count="8">
    <mergeCell ref="A7:C7"/>
    <mergeCell ref="A2:I2"/>
    <mergeCell ref="A1:I1"/>
    <mergeCell ref="A3:J3"/>
    <mergeCell ref="A5:D5"/>
    <mergeCell ref="A6:D6"/>
    <mergeCell ref="E5:H5"/>
    <mergeCell ref="E6:H6"/>
  </mergeCells>
  <phoneticPr fontId="11"/>
  <conditionalFormatting sqref="J9:J23 B9:G23 B32:G52 J32:J52 J55:J58 B55:G58">
    <cfRule type="expression" dxfId="9" priority="10">
      <formula>AND(OR($B9&lt;&gt;"",$C9&lt;&gt;"",$D9&lt;&gt;"",$E9&lt;&gt;"",$F9&lt;&gt;"",$G9&lt;&gt;""),B9="")</formula>
    </cfRule>
  </conditionalFormatting>
  <conditionalFormatting sqref="B28:G31 J28:J31">
    <cfRule type="expression" dxfId="8" priority="3">
      <formula>AND(OR($B28&lt;&gt;"",$C28&lt;&gt;"",$D28&lt;&gt;"",$E28&lt;&gt;"",$F28&lt;&gt;"",$G28&lt;&gt;""),B28="")</formula>
    </cfRule>
  </conditionalFormatting>
  <conditionalFormatting sqref="B24:G27 J24:J27">
    <cfRule type="expression" dxfId="7" priority="2">
      <formula>AND(OR($B24&lt;&gt;"",$C24&lt;&gt;"",$D24&lt;&gt;"",$E24&lt;&gt;"",$F24&lt;&gt;"",$G24&lt;&gt;""),B24="")</formula>
    </cfRule>
  </conditionalFormatting>
  <conditionalFormatting sqref="J53:J54 B53:G54">
    <cfRule type="expression" dxfId="6" priority="1">
      <formula>AND(OR($B53&lt;&gt;"",$C53&lt;&gt;"",$D53&lt;&gt;"",$E53&lt;&gt;"",$F53&lt;&gt;"",$G53&lt;&gt;""),B53="")</formula>
    </cfRule>
  </conditionalFormatting>
  <dataValidations xWindow="189" yWindow="680" count="7">
    <dataValidation type="custom" allowBlank="1" showInputMessage="1" showErrorMessage="1" sqref="K9:K58">
      <formula1>ISERROR(FIND(CHAR(10),K9))</formula1>
    </dataValidation>
    <dataValidation allowBlank="1" showErrorMessage="1" promptTitle="品名を記載してください" prompt="　金型製作に係る費用は機械装置・工具器具費に計上してください_x000a_" sqref="B9:B58"/>
    <dataValidation imeMode="halfAlpha" allowBlank="1" showInputMessage="1" showErrorMessage="1" sqref="G9:G58"/>
    <dataValidation allowBlank="1" showInputMessage="1" showErrorMessage="1" prompt="大きさ、材質、規格等を記入してください" sqref="C9:C58"/>
    <dataValidation allowBlank="1" showInputMessage="1" showErrorMessage="1" prompt="例１：○○部に組込_x000a_例２：試験用_x000a_" sqref="D9:D58"/>
    <dataValidation allowBlank="1" showInputMessage="1" showErrorMessage="1" promptTitle="購入企業名を記載してください" prompt="未定等不明確の場合は、 申請時点の候補先を記入してください_x000a_" sqref="J9:J58"/>
    <dataValidation imeMode="halfAlpha" allowBlank="1" showInputMessage="1" showErrorMessage="1" prompt="開発する予定数量に対応させること_x000a_" sqref="E9:E58"/>
  </dataValidations>
  <printOptions horizontalCentered="1"/>
  <pageMargins left="0.31496062992125984" right="0.31496062992125984" top="0.74803149606299213" bottom="0.74803149606299213" header="0.31496062992125984" footer="0.31496062992125984"/>
  <pageSetup paperSize="9" fitToHeight="0" orientation="portrait" r:id="rId1"/>
  <headerFooter>
    <oddFoote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F0"/>
  </sheetPr>
  <dimension ref="A1:AT63"/>
  <sheetViews>
    <sheetView showGridLines="0" view="pageBreakPreview" zoomScaleNormal="100" zoomScaleSheetLayoutView="100" workbookViewId="0">
      <selection activeCell="B8" sqref="B8"/>
    </sheetView>
  </sheetViews>
  <sheetFormatPr defaultColWidth="2.08984375" defaultRowHeight="12"/>
  <cols>
    <col min="1" max="1" width="6.1796875" style="16" customWidth="1"/>
    <col min="2" max="2" width="13.81640625" style="17" customWidth="1"/>
    <col min="3" max="3" width="16.6328125" style="17" customWidth="1"/>
    <col min="4" max="5" width="4.81640625" style="17" customWidth="1"/>
    <col min="6" max="6" width="6.1796875" style="17" customWidth="1"/>
    <col min="7" max="7" width="5" style="17" bestFit="1" customWidth="1"/>
    <col min="8" max="8" width="10.90625" style="17" customWidth="1"/>
    <col min="9" max="10" width="10.1796875" style="17" customWidth="1"/>
    <col min="11" max="11" width="10.54296875" style="17" customWidth="1"/>
    <col min="12" max="12" width="9.453125" style="16" customWidth="1"/>
    <col min="13" max="13" width="6.1796875" style="16" customWidth="1"/>
    <col min="14" max="16384" width="2.08984375" style="16"/>
  </cols>
  <sheetData>
    <row r="1" spans="1:46" ht="30" customHeight="1">
      <c r="A1" s="18" t="s">
        <v>59</v>
      </c>
      <c r="B1" s="33"/>
      <c r="C1" s="34"/>
      <c r="D1" s="33"/>
      <c r="E1" s="33"/>
      <c r="F1" s="35"/>
      <c r="G1" s="35"/>
      <c r="H1" s="32"/>
      <c r="I1" s="35"/>
    </row>
    <row r="2" spans="1:46" ht="82.25" customHeight="1">
      <c r="A2" s="982" t="s">
        <v>553</v>
      </c>
      <c r="B2" s="982"/>
      <c r="C2" s="982"/>
      <c r="D2" s="982"/>
      <c r="E2" s="982"/>
      <c r="F2" s="982"/>
      <c r="G2" s="982"/>
      <c r="H2" s="982"/>
      <c r="I2" s="982"/>
      <c r="J2" s="982"/>
      <c r="K2" s="982"/>
    </row>
    <row r="3" spans="1:46" ht="27" customHeight="1">
      <c r="A3" s="309"/>
      <c r="B3" s="309"/>
      <c r="C3" s="309"/>
      <c r="D3" s="309"/>
      <c r="E3" s="309"/>
      <c r="F3" s="309"/>
      <c r="G3" s="309"/>
      <c r="H3" s="309"/>
      <c r="I3" s="309"/>
      <c r="J3" s="309"/>
      <c r="K3" s="309"/>
    </row>
    <row r="4" spans="1:46" ht="33" customHeight="1">
      <c r="A4" s="983" t="s">
        <v>548</v>
      </c>
      <c r="B4" s="983"/>
      <c r="C4" s="983"/>
      <c r="D4" s="983"/>
      <c r="E4" s="986">
        <f>SUM(I8:I57)</f>
        <v>0</v>
      </c>
      <c r="F4" s="986"/>
      <c r="G4" s="986"/>
      <c r="H4" s="986"/>
      <c r="I4" s="16"/>
      <c r="J4" s="16"/>
      <c r="K4" s="16"/>
    </row>
    <row r="5" spans="1:46" ht="33" customHeight="1">
      <c r="A5" s="983" t="s">
        <v>549</v>
      </c>
      <c r="B5" s="983"/>
      <c r="C5" s="983"/>
      <c r="D5" s="983"/>
      <c r="E5" s="984">
        <f>ROUNDUP(E4/1.1,0)</f>
        <v>0</v>
      </c>
      <c r="F5" s="984"/>
      <c r="G5" s="984"/>
      <c r="H5" s="984"/>
      <c r="I5" s="309"/>
      <c r="J5" s="309"/>
      <c r="K5" s="16"/>
    </row>
    <row r="6" spans="1:46" ht="51" customHeight="1">
      <c r="A6" s="979" t="s">
        <v>547</v>
      </c>
      <c r="B6" s="979"/>
      <c r="C6" s="979"/>
      <c r="D6" s="199"/>
      <c r="E6" s="199"/>
      <c r="F6" s="199"/>
      <c r="G6" s="199"/>
      <c r="H6" s="199"/>
      <c r="I6" s="199"/>
      <c r="J6" s="985" t="s">
        <v>24</v>
      </c>
      <c r="K6" s="985"/>
    </row>
    <row r="7" spans="1:46" ht="67.5" customHeight="1">
      <c r="A7" s="276" t="s">
        <v>136</v>
      </c>
      <c r="B7" s="278" t="s">
        <v>55</v>
      </c>
      <c r="C7" s="278" t="s">
        <v>56</v>
      </c>
      <c r="D7" s="279" t="s">
        <v>51</v>
      </c>
      <c r="E7" s="280" t="s">
        <v>542</v>
      </c>
      <c r="F7" s="324" t="s">
        <v>52</v>
      </c>
      <c r="G7" s="323" t="s">
        <v>70</v>
      </c>
      <c r="H7" s="281" t="s">
        <v>550</v>
      </c>
      <c r="I7" s="281" t="s">
        <v>53</v>
      </c>
      <c r="J7" s="281" t="s">
        <v>543</v>
      </c>
      <c r="K7" s="281" t="s">
        <v>31</v>
      </c>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row>
    <row r="8" spans="1:46" ht="51" customHeight="1">
      <c r="A8" s="142">
        <f>ROW()-ROW('22'!$A$7)</f>
        <v>1</v>
      </c>
      <c r="B8" s="144"/>
      <c r="C8" s="144"/>
      <c r="D8" s="145"/>
      <c r="E8" s="146"/>
      <c r="F8" s="147"/>
      <c r="G8" s="148"/>
      <c r="H8" s="149"/>
      <c r="I8" s="412">
        <f t="shared" ref="I8:I56" si="0">ROUNDDOWN(J8*1.1,0)</f>
        <v>0</v>
      </c>
      <c r="J8" s="414">
        <f>F8*H8</f>
        <v>0</v>
      </c>
      <c r="K8" s="284"/>
      <c r="L8" s="20"/>
      <c r="M8" s="20"/>
      <c r="N8" s="20"/>
      <c r="O8" s="20"/>
      <c r="P8" s="20"/>
      <c r="Q8" s="20"/>
      <c r="R8" s="20"/>
      <c r="S8" s="20"/>
      <c r="T8" s="20"/>
      <c r="U8" s="20"/>
      <c r="V8" s="20"/>
      <c r="W8" s="20"/>
      <c r="X8" s="20"/>
      <c r="Y8" s="20"/>
      <c r="Z8" s="20"/>
      <c r="AA8" s="20"/>
      <c r="AB8" s="20"/>
    </row>
    <row r="9" spans="1:46" ht="51" customHeight="1">
      <c r="A9" s="142">
        <f>ROW()-ROW('22'!$A$7)</f>
        <v>2</v>
      </c>
      <c r="B9" s="144"/>
      <c r="C9" s="144"/>
      <c r="D9" s="145"/>
      <c r="E9" s="146"/>
      <c r="F9" s="147"/>
      <c r="G9" s="148"/>
      <c r="H9" s="149"/>
      <c r="I9" s="412">
        <f t="shared" si="0"/>
        <v>0</v>
      </c>
      <c r="J9" s="414">
        <f>F9*H9</f>
        <v>0</v>
      </c>
      <c r="K9" s="284"/>
      <c r="M9" s="135"/>
      <c r="N9" s="135"/>
    </row>
    <row r="10" spans="1:46" ht="51" customHeight="1">
      <c r="A10" s="142">
        <f>ROW()-ROW('22'!$A$7)</f>
        <v>3</v>
      </c>
      <c r="B10" s="144"/>
      <c r="C10" s="144"/>
      <c r="D10" s="145"/>
      <c r="E10" s="146"/>
      <c r="F10" s="147"/>
      <c r="G10" s="148"/>
      <c r="H10" s="149"/>
      <c r="I10" s="412">
        <f t="shared" si="0"/>
        <v>0</v>
      </c>
      <c r="J10" s="414">
        <f>F10*H10</f>
        <v>0</v>
      </c>
      <c r="K10" s="284"/>
    </row>
    <row r="11" spans="1:46" ht="51" customHeight="1">
      <c r="A11" s="142">
        <f>ROW()-ROW('22'!$A$7)</f>
        <v>4</v>
      </c>
      <c r="B11" s="144"/>
      <c r="C11" s="144"/>
      <c r="D11" s="145"/>
      <c r="E11" s="146"/>
      <c r="F11" s="147"/>
      <c r="G11" s="148"/>
      <c r="H11" s="149"/>
      <c r="I11" s="412">
        <f t="shared" si="0"/>
        <v>0</v>
      </c>
      <c r="J11" s="414">
        <f>F11*H11</f>
        <v>0</v>
      </c>
      <c r="K11" s="284"/>
    </row>
    <row r="12" spans="1:46" ht="51" customHeight="1">
      <c r="A12" s="142">
        <f>ROW()-ROW('22'!$A$7)</f>
        <v>5</v>
      </c>
      <c r="B12" s="144"/>
      <c r="C12" s="144"/>
      <c r="D12" s="145"/>
      <c r="E12" s="146"/>
      <c r="F12" s="147"/>
      <c r="G12" s="148"/>
      <c r="H12" s="149"/>
      <c r="I12" s="412">
        <f t="shared" si="0"/>
        <v>0</v>
      </c>
      <c r="J12" s="414">
        <f>F12*H12</f>
        <v>0</v>
      </c>
      <c r="K12" s="284"/>
    </row>
    <row r="13" spans="1:46" ht="51" customHeight="1">
      <c r="A13" s="142">
        <f>ROW()-ROW('22'!$A$7)</f>
        <v>6</v>
      </c>
      <c r="B13" s="141"/>
      <c r="C13" s="144"/>
      <c r="D13" s="145"/>
      <c r="E13" s="146"/>
      <c r="F13" s="150"/>
      <c r="G13" s="138"/>
      <c r="H13" s="139"/>
      <c r="I13" s="412">
        <f t="shared" ref="I13:I49" si="1">ROUNDDOWN(J13*1.1,0)</f>
        <v>0</v>
      </c>
      <c r="J13" s="414">
        <f t="shared" ref="J13:J49" si="2">F13*H13</f>
        <v>0</v>
      </c>
      <c r="K13" s="284"/>
    </row>
    <row r="14" spans="1:46" ht="51" customHeight="1">
      <c r="A14" s="143">
        <f>ROW()-ROW('22'!$A$7)</f>
        <v>7</v>
      </c>
      <c r="B14" s="141"/>
      <c r="C14" s="144"/>
      <c r="D14" s="145"/>
      <c r="E14" s="146"/>
      <c r="F14" s="150"/>
      <c r="G14" s="138"/>
      <c r="H14" s="139"/>
      <c r="I14" s="414">
        <f t="shared" si="1"/>
        <v>0</v>
      </c>
      <c r="J14" s="414">
        <f t="shared" si="2"/>
        <v>0</v>
      </c>
      <c r="K14" s="284"/>
    </row>
    <row r="15" spans="1:46" ht="51" customHeight="1">
      <c r="A15" s="142">
        <f>ROW()-ROW('22'!$A$7)</f>
        <v>8</v>
      </c>
      <c r="B15" s="141"/>
      <c r="C15" s="144"/>
      <c r="D15" s="145"/>
      <c r="E15" s="146"/>
      <c r="F15" s="150"/>
      <c r="G15" s="138"/>
      <c r="H15" s="139"/>
      <c r="I15" s="412">
        <f t="shared" si="1"/>
        <v>0</v>
      </c>
      <c r="J15" s="412">
        <f t="shared" si="2"/>
        <v>0</v>
      </c>
      <c r="K15" s="284"/>
    </row>
    <row r="16" spans="1:46" ht="51" customHeight="1">
      <c r="A16" s="142">
        <f>ROW()-ROW('22'!$A$7)</f>
        <v>9</v>
      </c>
      <c r="B16" s="141"/>
      <c r="C16" s="144"/>
      <c r="D16" s="145"/>
      <c r="E16" s="146"/>
      <c r="F16" s="150"/>
      <c r="G16" s="138"/>
      <c r="H16" s="139"/>
      <c r="I16" s="412">
        <f t="shared" si="1"/>
        <v>0</v>
      </c>
      <c r="J16" s="412">
        <f t="shared" si="2"/>
        <v>0</v>
      </c>
      <c r="K16" s="284"/>
    </row>
    <row r="17" spans="1:11" ht="51" customHeight="1">
      <c r="A17" s="142">
        <f>ROW()-ROW('22'!$A$7)</f>
        <v>10</v>
      </c>
      <c r="B17" s="141"/>
      <c r="C17" s="144"/>
      <c r="D17" s="145"/>
      <c r="E17" s="146"/>
      <c r="F17" s="150"/>
      <c r="G17" s="138"/>
      <c r="H17" s="139"/>
      <c r="I17" s="412">
        <f t="shared" si="1"/>
        <v>0</v>
      </c>
      <c r="J17" s="412">
        <f t="shared" si="2"/>
        <v>0</v>
      </c>
      <c r="K17" s="284"/>
    </row>
    <row r="18" spans="1:11" ht="51" customHeight="1">
      <c r="A18" s="142">
        <f>ROW()-ROW('22'!$A$7)</f>
        <v>11</v>
      </c>
      <c r="B18" s="141"/>
      <c r="C18" s="144"/>
      <c r="D18" s="145"/>
      <c r="E18" s="146"/>
      <c r="F18" s="150"/>
      <c r="G18" s="138"/>
      <c r="H18" s="139"/>
      <c r="I18" s="412">
        <f t="shared" si="1"/>
        <v>0</v>
      </c>
      <c r="J18" s="412">
        <f t="shared" si="2"/>
        <v>0</v>
      </c>
      <c r="K18" s="284"/>
    </row>
    <row r="19" spans="1:11" ht="51" customHeight="1">
      <c r="A19" s="142">
        <f>ROW()-ROW('22'!$A$7)</f>
        <v>12</v>
      </c>
      <c r="B19" s="141"/>
      <c r="C19" s="144"/>
      <c r="D19" s="145"/>
      <c r="E19" s="146"/>
      <c r="F19" s="150"/>
      <c r="G19" s="138"/>
      <c r="H19" s="139"/>
      <c r="I19" s="412">
        <f t="shared" si="1"/>
        <v>0</v>
      </c>
      <c r="J19" s="412">
        <f t="shared" si="2"/>
        <v>0</v>
      </c>
      <c r="K19" s="284"/>
    </row>
    <row r="20" spans="1:11" ht="51" customHeight="1">
      <c r="A20" s="142">
        <f>ROW()-ROW('22'!$A$7)</f>
        <v>13</v>
      </c>
      <c r="B20" s="141"/>
      <c r="C20" s="144"/>
      <c r="D20" s="145"/>
      <c r="E20" s="146"/>
      <c r="F20" s="150"/>
      <c r="G20" s="138"/>
      <c r="H20" s="139"/>
      <c r="I20" s="412">
        <f t="shared" si="1"/>
        <v>0</v>
      </c>
      <c r="J20" s="412">
        <f t="shared" si="2"/>
        <v>0</v>
      </c>
      <c r="K20" s="284"/>
    </row>
    <row r="21" spans="1:11" ht="51" customHeight="1">
      <c r="A21" s="142">
        <f>ROW()-ROW('22'!$A$7)</f>
        <v>14</v>
      </c>
      <c r="B21" s="141"/>
      <c r="C21" s="144"/>
      <c r="D21" s="145"/>
      <c r="E21" s="146"/>
      <c r="F21" s="150"/>
      <c r="G21" s="138"/>
      <c r="H21" s="139"/>
      <c r="I21" s="412">
        <f t="shared" si="1"/>
        <v>0</v>
      </c>
      <c r="J21" s="412">
        <f t="shared" si="2"/>
        <v>0</v>
      </c>
      <c r="K21" s="284"/>
    </row>
    <row r="22" spans="1:11" ht="51" customHeight="1">
      <c r="A22" s="142">
        <f>ROW()-ROW('22'!$A$7)</f>
        <v>15</v>
      </c>
      <c r="B22" s="141"/>
      <c r="C22" s="144"/>
      <c r="D22" s="145"/>
      <c r="E22" s="146"/>
      <c r="F22" s="150"/>
      <c r="G22" s="138"/>
      <c r="H22" s="139"/>
      <c r="I22" s="412">
        <f t="shared" si="1"/>
        <v>0</v>
      </c>
      <c r="J22" s="412">
        <f t="shared" si="2"/>
        <v>0</v>
      </c>
      <c r="K22" s="284"/>
    </row>
    <row r="23" spans="1:11" ht="51" customHeight="1">
      <c r="A23" s="142">
        <f>ROW()-ROW('22'!$A$7)</f>
        <v>16</v>
      </c>
      <c r="B23" s="141"/>
      <c r="C23" s="144"/>
      <c r="D23" s="145"/>
      <c r="E23" s="146"/>
      <c r="F23" s="150"/>
      <c r="G23" s="138"/>
      <c r="H23" s="139"/>
      <c r="I23" s="412">
        <f t="shared" si="1"/>
        <v>0</v>
      </c>
      <c r="J23" s="412">
        <f t="shared" si="2"/>
        <v>0</v>
      </c>
      <c r="K23" s="284"/>
    </row>
    <row r="24" spans="1:11" ht="51" customHeight="1">
      <c r="A24" s="142">
        <f>ROW()-ROW('22'!$A$7)</f>
        <v>17</v>
      </c>
      <c r="B24" s="141"/>
      <c r="C24" s="144"/>
      <c r="D24" s="145"/>
      <c r="E24" s="146"/>
      <c r="F24" s="150"/>
      <c r="G24" s="138"/>
      <c r="H24" s="139"/>
      <c r="I24" s="412">
        <f t="shared" si="1"/>
        <v>0</v>
      </c>
      <c r="J24" s="412">
        <f t="shared" si="2"/>
        <v>0</v>
      </c>
      <c r="K24" s="284"/>
    </row>
    <row r="25" spans="1:11" ht="51" customHeight="1">
      <c r="A25" s="142">
        <f>ROW()-ROW('22'!$A$7)</f>
        <v>18</v>
      </c>
      <c r="B25" s="141"/>
      <c r="C25" s="144"/>
      <c r="D25" s="145"/>
      <c r="E25" s="146"/>
      <c r="F25" s="150"/>
      <c r="G25" s="138"/>
      <c r="H25" s="139"/>
      <c r="I25" s="412">
        <f t="shared" si="1"/>
        <v>0</v>
      </c>
      <c r="J25" s="412">
        <f t="shared" si="2"/>
        <v>0</v>
      </c>
      <c r="K25" s="284"/>
    </row>
    <row r="26" spans="1:11" ht="51" customHeight="1">
      <c r="A26" s="142">
        <f>ROW()-ROW('22'!$A$7)</f>
        <v>19</v>
      </c>
      <c r="B26" s="141"/>
      <c r="C26" s="144"/>
      <c r="D26" s="145"/>
      <c r="E26" s="146"/>
      <c r="F26" s="150"/>
      <c r="G26" s="138"/>
      <c r="H26" s="139"/>
      <c r="I26" s="412">
        <f t="shared" si="1"/>
        <v>0</v>
      </c>
      <c r="J26" s="412">
        <f t="shared" si="2"/>
        <v>0</v>
      </c>
      <c r="K26" s="284"/>
    </row>
    <row r="27" spans="1:11" ht="51" customHeight="1">
      <c r="A27" s="142">
        <f>ROW()-ROW('22'!$A$7)</f>
        <v>20</v>
      </c>
      <c r="B27" s="141"/>
      <c r="C27" s="144"/>
      <c r="D27" s="145"/>
      <c r="E27" s="146"/>
      <c r="F27" s="150"/>
      <c r="G27" s="138"/>
      <c r="H27" s="139"/>
      <c r="I27" s="412">
        <f t="shared" si="1"/>
        <v>0</v>
      </c>
      <c r="J27" s="412">
        <f t="shared" si="2"/>
        <v>0</v>
      </c>
      <c r="K27" s="284"/>
    </row>
    <row r="28" spans="1:11" ht="51" customHeight="1">
      <c r="A28" s="142">
        <f>ROW()-ROW('22'!$A$7)</f>
        <v>21</v>
      </c>
      <c r="B28" s="141"/>
      <c r="C28" s="144"/>
      <c r="D28" s="145"/>
      <c r="E28" s="146"/>
      <c r="F28" s="150"/>
      <c r="G28" s="138"/>
      <c r="H28" s="139"/>
      <c r="I28" s="412">
        <f t="shared" si="1"/>
        <v>0</v>
      </c>
      <c r="J28" s="412">
        <f t="shared" si="2"/>
        <v>0</v>
      </c>
      <c r="K28" s="284"/>
    </row>
    <row r="29" spans="1:11" ht="51" customHeight="1">
      <c r="A29" s="142">
        <f>ROW()-ROW('22'!$A$7)</f>
        <v>22</v>
      </c>
      <c r="B29" s="141"/>
      <c r="C29" s="144"/>
      <c r="D29" s="145"/>
      <c r="E29" s="146"/>
      <c r="F29" s="150"/>
      <c r="G29" s="138"/>
      <c r="H29" s="139"/>
      <c r="I29" s="412">
        <f t="shared" si="1"/>
        <v>0</v>
      </c>
      <c r="J29" s="412">
        <f t="shared" si="2"/>
        <v>0</v>
      </c>
      <c r="K29" s="284"/>
    </row>
    <row r="30" spans="1:11" ht="51" customHeight="1">
      <c r="A30" s="142">
        <f>ROW()-ROW('22'!$A$7)</f>
        <v>23</v>
      </c>
      <c r="B30" s="141"/>
      <c r="C30" s="144"/>
      <c r="D30" s="145"/>
      <c r="E30" s="146"/>
      <c r="F30" s="150"/>
      <c r="G30" s="138"/>
      <c r="H30" s="139"/>
      <c r="I30" s="412">
        <f t="shared" si="1"/>
        <v>0</v>
      </c>
      <c r="J30" s="412">
        <f t="shared" si="2"/>
        <v>0</v>
      </c>
      <c r="K30" s="284"/>
    </row>
    <row r="31" spans="1:11" ht="51" customHeight="1">
      <c r="A31" s="142">
        <f>ROW()-ROW('22'!$A$7)</f>
        <v>24</v>
      </c>
      <c r="B31" s="141"/>
      <c r="C31" s="144"/>
      <c r="D31" s="145"/>
      <c r="E31" s="146"/>
      <c r="F31" s="150"/>
      <c r="G31" s="138"/>
      <c r="H31" s="139"/>
      <c r="I31" s="412">
        <f t="shared" si="1"/>
        <v>0</v>
      </c>
      <c r="J31" s="412">
        <f t="shared" si="2"/>
        <v>0</v>
      </c>
      <c r="K31" s="284"/>
    </row>
    <row r="32" spans="1:11" ht="51" customHeight="1">
      <c r="A32" s="142">
        <f>ROW()-ROW('22'!$A$7)</f>
        <v>25</v>
      </c>
      <c r="B32" s="141"/>
      <c r="C32" s="144"/>
      <c r="D32" s="145"/>
      <c r="E32" s="146"/>
      <c r="F32" s="150"/>
      <c r="G32" s="138"/>
      <c r="H32" s="139"/>
      <c r="I32" s="412">
        <f t="shared" si="1"/>
        <v>0</v>
      </c>
      <c r="J32" s="412">
        <f t="shared" si="2"/>
        <v>0</v>
      </c>
      <c r="K32" s="284"/>
    </row>
    <row r="33" spans="1:11" ht="51" customHeight="1">
      <c r="A33" s="142">
        <f>ROW()-ROW('22'!$A$7)</f>
        <v>26</v>
      </c>
      <c r="B33" s="141"/>
      <c r="C33" s="144"/>
      <c r="D33" s="145"/>
      <c r="E33" s="146"/>
      <c r="F33" s="150"/>
      <c r="G33" s="138"/>
      <c r="H33" s="139"/>
      <c r="I33" s="412">
        <f t="shared" si="1"/>
        <v>0</v>
      </c>
      <c r="J33" s="412">
        <f t="shared" si="2"/>
        <v>0</v>
      </c>
      <c r="K33" s="284"/>
    </row>
    <row r="34" spans="1:11" ht="51" customHeight="1">
      <c r="A34" s="142">
        <f>ROW()-ROW('22'!$A$7)</f>
        <v>27</v>
      </c>
      <c r="B34" s="141"/>
      <c r="C34" s="144"/>
      <c r="D34" s="145"/>
      <c r="E34" s="146"/>
      <c r="F34" s="150"/>
      <c r="G34" s="138"/>
      <c r="H34" s="139"/>
      <c r="I34" s="412">
        <f t="shared" si="1"/>
        <v>0</v>
      </c>
      <c r="J34" s="412">
        <f t="shared" si="2"/>
        <v>0</v>
      </c>
      <c r="K34" s="284"/>
    </row>
    <row r="35" spans="1:11" ht="51" customHeight="1">
      <c r="A35" s="142">
        <f>ROW()-ROW('22'!$A$7)</f>
        <v>28</v>
      </c>
      <c r="B35" s="141"/>
      <c r="C35" s="144"/>
      <c r="D35" s="145"/>
      <c r="E35" s="146"/>
      <c r="F35" s="150"/>
      <c r="G35" s="138"/>
      <c r="H35" s="139"/>
      <c r="I35" s="412">
        <f t="shared" si="1"/>
        <v>0</v>
      </c>
      <c r="J35" s="412">
        <f t="shared" si="2"/>
        <v>0</v>
      </c>
      <c r="K35" s="284"/>
    </row>
    <row r="36" spans="1:11" ht="51" customHeight="1">
      <c r="A36" s="142">
        <f>ROW()-ROW('22'!$A$7)</f>
        <v>29</v>
      </c>
      <c r="B36" s="141"/>
      <c r="C36" s="144"/>
      <c r="D36" s="145"/>
      <c r="E36" s="146"/>
      <c r="F36" s="150"/>
      <c r="G36" s="138"/>
      <c r="H36" s="139"/>
      <c r="I36" s="412">
        <f t="shared" si="1"/>
        <v>0</v>
      </c>
      <c r="J36" s="412">
        <f t="shared" si="2"/>
        <v>0</v>
      </c>
      <c r="K36" s="284"/>
    </row>
    <row r="37" spans="1:11" ht="51" customHeight="1">
      <c r="A37" s="142">
        <f>ROW()-ROW('22'!$A$7)</f>
        <v>30</v>
      </c>
      <c r="B37" s="141"/>
      <c r="C37" s="144"/>
      <c r="D37" s="145"/>
      <c r="E37" s="146"/>
      <c r="F37" s="150"/>
      <c r="G37" s="138"/>
      <c r="H37" s="139"/>
      <c r="I37" s="412">
        <f t="shared" si="1"/>
        <v>0</v>
      </c>
      <c r="J37" s="412">
        <f t="shared" si="2"/>
        <v>0</v>
      </c>
      <c r="K37" s="284"/>
    </row>
    <row r="38" spans="1:11" ht="51" customHeight="1">
      <c r="A38" s="142">
        <f>ROW()-ROW('22'!$A$7)</f>
        <v>31</v>
      </c>
      <c r="B38" s="141"/>
      <c r="C38" s="144"/>
      <c r="D38" s="145"/>
      <c r="E38" s="146"/>
      <c r="F38" s="150"/>
      <c r="G38" s="138"/>
      <c r="H38" s="139"/>
      <c r="I38" s="412">
        <f t="shared" si="1"/>
        <v>0</v>
      </c>
      <c r="J38" s="412">
        <f t="shared" si="2"/>
        <v>0</v>
      </c>
      <c r="K38" s="284"/>
    </row>
    <row r="39" spans="1:11" ht="51" customHeight="1">
      <c r="A39" s="142">
        <f>ROW()-ROW('22'!$A$7)</f>
        <v>32</v>
      </c>
      <c r="B39" s="141"/>
      <c r="C39" s="144"/>
      <c r="D39" s="145"/>
      <c r="E39" s="146"/>
      <c r="F39" s="150"/>
      <c r="G39" s="138"/>
      <c r="H39" s="139"/>
      <c r="I39" s="412">
        <f t="shared" si="1"/>
        <v>0</v>
      </c>
      <c r="J39" s="412">
        <f t="shared" si="2"/>
        <v>0</v>
      </c>
      <c r="K39" s="284"/>
    </row>
    <row r="40" spans="1:11" ht="51" customHeight="1">
      <c r="A40" s="142">
        <f>ROW()-ROW('22'!$A$7)</f>
        <v>33</v>
      </c>
      <c r="B40" s="141"/>
      <c r="C40" s="144"/>
      <c r="D40" s="145"/>
      <c r="E40" s="146"/>
      <c r="F40" s="150"/>
      <c r="G40" s="138"/>
      <c r="H40" s="139"/>
      <c r="I40" s="412">
        <f t="shared" si="1"/>
        <v>0</v>
      </c>
      <c r="J40" s="412">
        <f t="shared" si="2"/>
        <v>0</v>
      </c>
      <c r="K40" s="284"/>
    </row>
    <row r="41" spans="1:11" ht="51" customHeight="1">
      <c r="A41" s="142">
        <f>ROW()-ROW('22'!$A$7)</f>
        <v>34</v>
      </c>
      <c r="B41" s="141"/>
      <c r="C41" s="144"/>
      <c r="D41" s="145"/>
      <c r="E41" s="146"/>
      <c r="F41" s="150"/>
      <c r="G41" s="138"/>
      <c r="H41" s="139"/>
      <c r="I41" s="412">
        <f t="shared" si="1"/>
        <v>0</v>
      </c>
      <c r="J41" s="412">
        <f t="shared" si="2"/>
        <v>0</v>
      </c>
      <c r="K41" s="284"/>
    </row>
    <row r="42" spans="1:11" ht="51" customHeight="1">
      <c r="A42" s="142">
        <f>ROW()-ROW('22'!$A$7)</f>
        <v>35</v>
      </c>
      <c r="B42" s="141"/>
      <c r="C42" s="144"/>
      <c r="D42" s="145"/>
      <c r="E42" s="146"/>
      <c r="F42" s="150"/>
      <c r="G42" s="138"/>
      <c r="H42" s="139"/>
      <c r="I42" s="412">
        <f t="shared" si="1"/>
        <v>0</v>
      </c>
      <c r="J42" s="412">
        <f t="shared" si="2"/>
        <v>0</v>
      </c>
      <c r="K42" s="284"/>
    </row>
    <row r="43" spans="1:11" ht="51" customHeight="1">
      <c r="A43" s="142">
        <f>ROW()-ROW('22'!$A$7)</f>
        <v>36</v>
      </c>
      <c r="B43" s="141"/>
      <c r="C43" s="144"/>
      <c r="D43" s="145"/>
      <c r="E43" s="146"/>
      <c r="F43" s="150"/>
      <c r="G43" s="138"/>
      <c r="H43" s="139"/>
      <c r="I43" s="412">
        <f t="shared" si="1"/>
        <v>0</v>
      </c>
      <c r="J43" s="412">
        <f t="shared" si="2"/>
        <v>0</v>
      </c>
      <c r="K43" s="284"/>
    </row>
    <row r="44" spans="1:11" ht="51" customHeight="1">
      <c r="A44" s="142">
        <f>ROW()-ROW('22'!$A$7)</f>
        <v>37</v>
      </c>
      <c r="B44" s="141"/>
      <c r="C44" s="144"/>
      <c r="D44" s="145"/>
      <c r="E44" s="146"/>
      <c r="F44" s="150"/>
      <c r="G44" s="138"/>
      <c r="H44" s="139"/>
      <c r="I44" s="412">
        <f t="shared" si="1"/>
        <v>0</v>
      </c>
      <c r="J44" s="412">
        <f t="shared" si="2"/>
        <v>0</v>
      </c>
      <c r="K44" s="284"/>
    </row>
    <row r="45" spans="1:11" ht="51" customHeight="1">
      <c r="A45" s="142">
        <f>ROW()-ROW('22'!$A$7)</f>
        <v>38</v>
      </c>
      <c r="B45" s="141"/>
      <c r="C45" s="144"/>
      <c r="D45" s="145"/>
      <c r="E45" s="146"/>
      <c r="F45" s="150"/>
      <c r="G45" s="138"/>
      <c r="H45" s="139"/>
      <c r="I45" s="412">
        <f t="shared" si="1"/>
        <v>0</v>
      </c>
      <c r="J45" s="412">
        <f t="shared" si="2"/>
        <v>0</v>
      </c>
      <c r="K45" s="284"/>
    </row>
    <row r="46" spans="1:11" ht="51" customHeight="1">
      <c r="A46" s="142">
        <f>ROW()-ROW('22'!$A$7)</f>
        <v>39</v>
      </c>
      <c r="B46" s="141"/>
      <c r="C46" s="144"/>
      <c r="D46" s="145"/>
      <c r="E46" s="146"/>
      <c r="F46" s="150"/>
      <c r="G46" s="138"/>
      <c r="H46" s="139"/>
      <c r="I46" s="412">
        <f t="shared" si="1"/>
        <v>0</v>
      </c>
      <c r="J46" s="412">
        <f t="shared" si="2"/>
        <v>0</v>
      </c>
      <c r="K46" s="284"/>
    </row>
    <row r="47" spans="1:11" ht="51" customHeight="1">
      <c r="A47" s="142">
        <f>ROW()-ROW('22'!$A$7)</f>
        <v>40</v>
      </c>
      <c r="B47" s="141"/>
      <c r="C47" s="144"/>
      <c r="D47" s="145"/>
      <c r="E47" s="146"/>
      <c r="F47" s="150"/>
      <c r="G47" s="138"/>
      <c r="H47" s="139"/>
      <c r="I47" s="412">
        <f t="shared" si="1"/>
        <v>0</v>
      </c>
      <c r="J47" s="412">
        <f t="shared" si="2"/>
        <v>0</v>
      </c>
      <c r="K47" s="284"/>
    </row>
    <row r="48" spans="1:11" ht="51" customHeight="1">
      <c r="A48" s="142">
        <f>ROW()-ROW('22'!$A$7)</f>
        <v>41</v>
      </c>
      <c r="B48" s="141"/>
      <c r="C48" s="144"/>
      <c r="D48" s="145"/>
      <c r="E48" s="146"/>
      <c r="F48" s="150"/>
      <c r="G48" s="138"/>
      <c r="H48" s="139"/>
      <c r="I48" s="412">
        <f t="shared" si="1"/>
        <v>0</v>
      </c>
      <c r="J48" s="412">
        <f t="shared" si="2"/>
        <v>0</v>
      </c>
      <c r="K48" s="284"/>
    </row>
    <row r="49" spans="1:11" ht="51" customHeight="1">
      <c r="A49" s="142">
        <f>ROW()-ROW('22'!$A$7)</f>
        <v>42</v>
      </c>
      <c r="B49" s="141"/>
      <c r="C49" s="144"/>
      <c r="D49" s="145"/>
      <c r="E49" s="146"/>
      <c r="F49" s="150"/>
      <c r="G49" s="138"/>
      <c r="H49" s="139"/>
      <c r="I49" s="412">
        <f t="shared" si="1"/>
        <v>0</v>
      </c>
      <c r="J49" s="412">
        <f t="shared" si="2"/>
        <v>0</v>
      </c>
      <c r="K49" s="284"/>
    </row>
    <row r="50" spans="1:11" ht="51" customHeight="1">
      <c r="A50" s="142">
        <f>ROW()-ROW('22'!$A$7)</f>
        <v>43</v>
      </c>
      <c r="B50" s="141"/>
      <c r="C50" s="144"/>
      <c r="D50" s="145"/>
      <c r="E50" s="146"/>
      <c r="F50" s="150"/>
      <c r="G50" s="138"/>
      <c r="H50" s="139"/>
      <c r="I50" s="412">
        <f t="shared" si="0"/>
        <v>0</v>
      </c>
      <c r="J50" s="412">
        <f t="shared" ref="J50:J57" si="3">F50*H50</f>
        <v>0</v>
      </c>
      <c r="K50" s="284"/>
    </row>
    <row r="51" spans="1:11" ht="51" customHeight="1">
      <c r="A51" s="142">
        <f>ROW()-ROW('22'!$A$7)</f>
        <v>44</v>
      </c>
      <c r="B51" s="141"/>
      <c r="C51" s="144"/>
      <c r="D51" s="145"/>
      <c r="E51" s="146"/>
      <c r="F51" s="150"/>
      <c r="G51" s="138"/>
      <c r="H51" s="139"/>
      <c r="I51" s="412">
        <f t="shared" si="0"/>
        <v>0</v>
      </c>
      <c r="J51" s="412">
        <f t="shared" si="3"/>
        <v>0</v>
      </c>
      <c r="K51" s="284"/>
    </row>
    <row r="52" spans="1:11" ht="51" customHeight="1">
      <c r="A52" s="142">
        <f>ROW()-ROW('22'!$A$7)</f>
        <v>45</v>
      </c>
      <c r="B52" s="141"/>
      <c r="C52" s="144"/>
      <c r="D52" s="145"/>
      <c r="E52" s="146"/>
      <c r="F52" s="150"/>
      <c r="G52" s="138"/>
      <c r="H52" s="139"/>
      <c r="I52" s="412">
        <f t="shared" si="0"/>
        <v>0</v>
      </c>
      <c r="J52" s="412">
        <f t="shared" si="3"/>
        <v>0</v>
      </c>
      <c r="K52" s="284"/>
    </row>
    <row r="53" spans="1:11" ht="51" customHeight="1">
      <c r="A53" s="142">
        <f>ROW()-ROW('22'!$A$7)</f>
        <v>46</v>
      </c>
      <c r="B53" s="141"/>
      <c r="C53" s="144"/>
      <c r="D53" s="145"/>
      <c r="E53" s="146"/>
      <c r="F53" s="150"/>
      <c r="G53" s="138"/>
      <c r="H53" s="139"/>
      <c r="I53" s="412">
        <f t="shared" si="0"/>
        <v>0</v>
      </c>
      <c r="J53" s="412">
        <f t="shared" si="3"/>
        <v>0</v>
      </c>
      <c r="K53" s="284"/>
    </row>
    <row r="54" spans="1:11" ht="51" customHeight="1">
      <c r="A54" s="142">
        <f>ROW()-ROW('22'!$A$7)</f>
        <v>47</v>
      </c>
      <c r="B54" s="141"/>
      <c r="C54" s="144"/>
      <c r="D54" s="145"/>
      <c r="E54" s="146"/>
      <c r="F54" s="150"/>
      <c r="G54" s="138"/>
      <c r="H54" s="139"/>
      <c r="I54" s="412">
        <f t="shared" si="0"/>
        <v>0</v>
      </c>
      <c r="J54" s="412">
        <f t="shared" si="3"/>
        <v>0</v>
      </c>
      <c r="K54" s="284"/>
    </row>
    <row r="55" spans="1:11" ht="51" customHeight="1">
      <c r="A55" s="142">
        <f>ROW()-ROW('22'!$A$7)</f>
        <v>48</v>
      </c>
      <c r="B55" s="141"/>
      <c r="C55" s="144"/>
      <c r="D55" s="145"/>
      <c r="E55" s="146"/>
      <c r="F55" s="150"/>
      <c r="G55" s="138"/>
      <c r="H55" s="139"/>
      <c r="I55" s="412">
        <f t="shared" si="0"/>
        <v>0</v>
      </c>
      <c r="J55" s="412">
        <f t="shared" si="3"/>
        <v>0</v>
      </c>
      <c r="K55" s="284"/>
    </row>
    <row r="56" spans="1:11" ht="51" customHeight="1">
      <c r="A56" s="142">
        <f>ROW()-ROW('22'!$A$7)</f>
        <v>49</v>
      </c>
      <c r="B56" s="141"/>
      <c r="C56" s="144"/>
      <c r="D56" s="145"/>
      <c r="E56" s="146"/>
      <c r="F56" s="150"/>
      <c r="G56" s="138"/>
      <c r="H56" s="139"/>
      <c r="I56" s="412">
        <f t="shared" si="0"/>
        <v>0</v>
      </c>
      <c r="J56" s="412">
        <f t="shared" si="3"/>
        <v>0</v>
      </c>
      <c r="K56" s="284"/>
    </row>
    <row r="57" spans="1:11" ht="51" customHeight="1">
      <c r="A57" s="326">
        <f>ROW()-ROW('22'!$A$7)</f>
        <v>50</v>
      </c>
      <c r="B57" s="317"/>
      <c r="C57" s="327"/>
      <c r="D57" s="328"/>
      <c r="E57" s="329"/>
      <c r="F57" s="330"/>
      <c r="G57" s="320"/>
      <c r="H57" s="321"/>
      <c r="I57" s="413">
        <f t="shared" ref="I57" si="4">ROUNDDOWN(J57*1.1,0)</f>
        <v>0</v>
      </c>
      <c r="J57" s="413">
        <f t="shared" si="3"/>
        <v>0</v>
      </c>
      <c r="K57" s="331"/>
    </row>
    <row r="58" spans="1:11" ht="27" customHeight="1"/>
    <row r="59" spans="1:11" ht="27" customHeight="1"/>
    <row r="60" spans="1:11" ht="27" customHeight="1"/>
    <row r="61" spans="1:11" ht="27" customHeight="1"/>
    <row r="62" spans="1:11" ht="27" customHeight="1"/>
    <row r="63" spans="1:11" ht="27" customHeight="1"/>
  </sheetData>
  <sheetProtection algorithmName="SHA-512" hashValue="w9XhxoYIB620xTT4AbB9U4NqjqWMjrDYeUyoDgUbvAw+szqPvQKUSmjfey3UXinziSLY4acNs0qjofxFkdNLUA==" saltValue="LxGiQqGvq64nfkyCCJkHRw==" spinCount="100000" sheet="1" formatCells="0" formatRows="0" insertRows="0" deleteRows="0" selectLockedCells="1"/>
  <dataConsolidate/>
  <mergeCells count="7">
    <mergeCell ref="A2:K2"/>
    <mergeCell ref="J6:K6"/>
    <mergeCell ref="A4:D4"/>
    <mergeCell ref="A5:D5"/>
    <mergeCell ref="A6:C6"/>
    <mergeCell ref="E4:H4"/>
    <mergeCell ref="E5:H5"/>
  </mergeCells>
  <phoneticPr fontId="1"/>
  <conditionalFormatting sqref="E8:E52 E57">
    <cfRule type="expression" dxfId="5" priority="7">
      <formula>$D8="購入"</formula>
    </cfRule>
  </conditionalFormatting>
  <conditionalFormatting sqref="E53:E56">
    <cfRule type="expression" dxfId="4" priority="1">
      <formula>$D53="購入"</formula>
    </cfRule>
  </conditionalFormatting>
  <conditionalFormatting sqref="B57:E57 K8:K57 F8:H57">
    <cfRule type="expression" dxfId="3" priority="20">
      <formula>AND(OR($B8&lt;&gt;"",$C8&lt;&gt;"",$D8&lt;&gt;"",$E8&lt;&gt;"",$F8&lt;&gt;"",$G8&lt;&gt;"",$H8&lt;&gt;""),B8="")</formula>
    </cfRule>
  </conditionalFormatting>
  <conditionalFormatting sqref="F57">
    <cfRule type="expression" dxfId="2" priority="21">
      <formula>AND(OR($B58&lt;&gt;"",$C58&lt;&gt;"",$D58&lt;&gt;"",$E58&lt;&gt;"",$F58&lt;&gt;"",$G58&lt;&gt;"",$H58&lt;&gt;""),F57="")</formula>
    </cfRule>
  </conditionalFormatting>
  <dataValidations xWindow="549" yWindow="801" count="7">
    <dataValidation allowBlank="1" showInputMessage="1" showErrorMessage="1" promptTitle="品名を記載してください" prompt="　量産目的の費用、保守費用は計上できません" sqref="B8:B57"/>
    <dataValidation imeMode="halfAlpha" allowBlank="1" showInputMessage="1" showErrorMessage="1" promptTitle="購入単価又はリース料等の合計（税抜）を記載してください" prompt="　100万円以上の場合は次ページの購入計画書の記入が必要です" sqref="H8:H57"/>
    <dataValidation imeMode="halfAlpha" allowBlank="1" showInputMessage="1" showErrorMessage="1" promptTitle="数量を記載してください" prompt="　本助成事業に必要な最低限の数量を記載してください" sqref="F8:F57"/>
    <dataValidation type="list" allowBlank="1" showInputMessage="1" showErrorMessage="1" sqref="D8:D57">
      <formula1>"購入,ﾚﾝﾀﾙ,ﾘｰｽ"</formula1>
    </dataValidation>
    <dataValidation allowBlank="1" showInputMessage="1" showErrorMessage="1" prompt="例：_x000a_○○加工" sqref="C8:C57"/>
    <dataValidation type="whole" imeMode="halfAlpha" allowBlank="1" showInputMessage="1" showErrorMessage="1" prompt="①購入時は記入不要_x000a_②数字のみ記入_x000a_" sqref="E8:E57">
      <formula1>1</formula1>
      <formula2>21</formula2>
    </dataValidation>
    <dataValidation allowBlank="1" showInputMessage="1" showErrorMessage="1" promptTitle="リースレンタル先または購入企業名を記載してください" prompt="未定等不明確の場合は、 申請時点の候補先を記入してください_x000a_" sqref="K8:K57"/>
  </dataValidations>
  <printOptions horizontalCentered="1"/>
  <pageMargins left="0.31496062992125984" right="0.31496062992125984" top="0.74803149606299213" bottom="0.74803149606299213" header="0.31496062992125984" footer="0.31496062992125984"/>
  <pageSetup paperSize="9" fitToWidth="0" fitToHeight="0" orientation="portrait" r:id="rId1"/>
  <headerFooter>
    <oddFoote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F0"/>
  </sheetPr>
  <dimension ref="A1:AY146"/>
  <sheetViews>
    <sheetView showGridLines="0" view="pageBreakPreview" zoomScaleNormal="100" zoomScaleSheetLayoutView="100" workbookViewId="0">
      <selection activeCell="D4" sqref="D4:G4"/>
    </sheetView>
  </sheetViews>
  <sheetFormatPr defaultColWidth="2.08984375" defaultRowHeight="12"/>
  <cols>
    <col min="1" max="11" width="2.08984375" style="16" customWidth="1"/>
    <col min="12" max="12" width="9" style="16" customWidth="1"/>
    <col min="13" max="13" width="9.453125" style="16" customWidth="1"/>
    <col min="14" max="14" width="6.1796875" style="16" customWidth="1"/>
    <col min="15" max="46" width="2.08984375" style="16" customWidth="1"/>
    <col min="47" max="47" width="2.08984375" style="16" hidden="1" customWidth="1"/>
    <col min="48" max="48" width="3.36328125" style="16" hidden="1" customWidth="1"/>
    <col min="49" max="51" width="2.08984375" style="16" hidden="1" customWidth="1"/>
    <col min="52" max="256" width="2.08984375" style="16" customWidth="1"/>
    <col min="257" max="16384" width="2.08984375" style="16"/>
  </cols>
  <sheetData>
    <row r="1" spans="1:46" ht="30" customHeight="1">
      <c r="A1" s="56" t="s">
        <v>394</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040"/>
      <c r="AP1" s="1040"/>
      <c r="AQ1" s="1040"/>
      <c r="AR1" s="1040"/>
      <c r="AS1" s="1040"/>
      <c r="AT1" s="1040"/>
    </row>
    <row r="2" spans="1:46" ht="53" customHeight="1">
      <c r="A2" s="982" t="s">
        <v>556</v>
      </c>
      <c r="B2" s="982"/>
      <c r="C2" s="982"/>
      <c r="D2" s="982"/>
      <c r="E2" s="982"/>
      <c r="F2" s="982"/>
      <c r="G2" s="982"/>
      <c r="H2" s="982"/>
      <c r="I2" s="982"/>
      <c r="J2" s="982"/>
      <c r="K2" s="982"/>
      <c r="L2" s="982"/>
      <c r="M2" s="982"/>
      <c r="N2" s="982"/>
      <c r="O2" s="982"/>
      <c r="P2" s="982"/>
      <c r="Q2" s="982"/>
      <c r="R2" s="982"/>
      <c r="S2" s="982"/>
      <c r="T2" s="982"/>
      <c r="U2" s="982"/>
      <c r="V2" s="982"/>
      <c r="W2" s="982"/>
      <c r="X2" s="982"/>
      <c r="Y2" s="982"/>
      <c r="Z2" s="982"/>
      <c r="AA2" s="982"/>
      <c r="AB2" s="982"/>
      <c r="AC2" s="982"/>
      <c r="AD2" s="982"/>
      <c r="AE2" s="982"/>
      <c r="AF2" s="982"/>
      <c r="AG2" s="982"/>
      <c r="AH2" s="982"/>
      <c r="AI2" s="982"/>
      <c r="AJ2" s="982"/>
      <c r="AK2" s="982"/>
      <c r="AL2" s="982"/>
      <c r="AM2" s="982"/>
      <c r="AN2" s="982"/>
      <c r="AO2" s="982"/>
      <c r="AP2" s="982"/>
      <c r="AQ2" s="982"/>
      <c r="AR2" s="982"/>
      <c r="AS2" s="982"/>
      <c r="AT2" s="982"/>
    </row>
    <row r="3" spans="1:46" ht="3.75" customHeight="1">
      <c r="A3" s="2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9"/>
    </row>
    <row r="4" spans="1:46" ht="24" customHeight="1">
      <c r="A4" s="1027" t="s">
        <v>137</v>
      </c>
      <c r="B4" s="920"/>
      <c r="C4" s="920"/>
      <c r="D4" s="1028"/>
      <c r="E4" s="1029"/>
      <c r="F4" s="1029"/>
      <c r="G4" s="1030"/>
      <c r="H4" s="920" t="s">
        <v>93</v>
      </c>
      <c r="I4" s="920"/>
      <c r="J4" s="920"/>
      <c r="K4" s="920"/>
      <c r="L4" s="921"/>
      <c r="M4" s="1031"/>
      <c r="N4" s="1032"/>
      <c r="O4" s="1032"/>
      <c r="P4" s="1032"/>
      <c r="Q4" s="1032"/>
      <c r="R4" s="1032"/>
      <c r="S4" s="1032"/>
      <c r="T4" s="1032"/>
      <c r="U4" s="1032"/>
      <c r="V4" s="1032"/>
      <c r="W4" s="1032"/>
      <c r="X4" s="1032"/>
      <c r="Y4" s="1032"/>
      <c r="Z4" s="1032"/>
      <c r="AA4" s="1032"/>
      <c r="AB4" s="1032"/>
      <c r="AC4" s="1033"/>
      <c r="AD4" s="955" t="s">
        <v>551</v>
      </c>
      <c r="AE4" s="950"/>
      <c r="AF4" s="950"/>
      <c r="AG4" s="950"/>
      <c r="AH4" s="1034"/>
      <c r="AI4" s="1035"/>
      <c r="AJ4" s="1035"/>
      <c r="AK4" s="1035"/>
      <c r="AL4" s="1035"/>
      <c r="AM4" s="1035"/>
      <c r="AN4" s="1035"/>
      <c r="AO4" s="1035"/>
      <c r="AP4" s="1035"/>
      <c r="AQ4" s="1035"/>
      <c r="AR4" s="1035"/>
      <c r="AS4" s="1035"/>
      <c r="AT4" s="1036"/>
    </row>
    <row r="5" spans="1:46" ht="24" customHeight="1">
      <c r="A5" s="919" t="s">
        <v>122</v>
      </c>
      <c r="B5" s="920"/>
      <c r="C5" s="920"/>
      <c r="D5" s="920"/>
      <c r="E5" s="920"/>
      <c r="F5" s="920"/>
      <c r="G5" s="920"/>
      <c r="H5" s="920"/>
      <c r="I5" s="920"/>
      <c r="J5" s="920"/>
      <c r="K5" s="920"/>
      <c r="L5" s="921"/>
      <c r="M5" s="1031"/>
      <c r="N5" s="1032"/>
      <c r="O5" s="1032"/>
      <c r="P5" s="1032"/>
      <c r="Q5" s="1032"/>
      <c r="R5" s="1032"/>
      <c r="S5" s="1032"/>
      <c r="T5" s="1032"/>
      <c r="U5" s="1032"/>
      <c r="V5" s="1032"/>
      <c r="W5" s="1032"/>
      <c r="X5" s="1032"/>
      <c r="Y5" s="1032"/>
      <c r="Z5" s="1032"/>
      <c r="AA5" s="1032"/>
      <c r="AB5" s="1032"/>
      <c r="AC5" s="1033"/>
      <c r="AD5" s="953"/>
      <c r="AE5" s="953"/>
      <c r="AF5" s="953"/>
      <c r="AG5" s="953"/>
      <c r="AH5" s="1037"/>
      <c r="AI5" s="1038"/>
      <c r="AJ5" s="1038"/>
      <c r="AK5" s="1038"/>
      <c r="AL5" s="1038"/>
      <c r="AM5" s="1038"/>
      <c r="AN5" s="1038"/>
      <c r="AO5" s="1038"/>
      <c r="AP5" s="1038"/>
      <c r="AQ5" s="1038"/>
      <c r="AR5" s="1038"/>
      <c r="AS5" s="1038"/>
      <c r="AT5" s="1039"/>
    </row>
    <row r="6" spans="1:46" ht="24" customHeight="1">
      <c r="A6" s="996" t="s">
        <v>391</v>
      </c>
      <c r="B6" s="950"/>
      <c r="C6" s="950"/>
      <c r="D6" s="950"/>
      <c r="E6" s="950"/>
      <c r="F6" s="950"/>
      <c r="G6" s="950"/>
      <c r="H6" s="950"/>
      <c r="I6" s="950"/>
      <c r="J6" s="950"/>
      <c r="K6" s="950"/>
      <c r="L6" s="951"/>
      <c r="M6" s="1019" t="s">
        <v>32</v>
      </c>
      <c r="N6" s="1019"/>
      <c r="O6" s="1019"/>
      <c r="P6" s="1019"/>
      <c r="Q6" s="1020"/>
      <c r="R6" s="1021"/>
      <c r="S6" s="1021"/>
      <c r="T6" s="1021"/>
      <c r="U6" s="1021"/>
      <c r="V6" s="1021"/>
      <c r="W6" s="1021"/>
      <c r="X6" s="1021"/>
      <c r="Y6" s="1021"/>
      <c r="Z6" s="1021"/>
      <c r="AA6" s="1021"/>
      <c r="AB6" s="1021"/>
      <c r="AC6" s="1021"/>
      <c r="AD6" s="1021"/>
      <c r="AE6" s="1021"/>
      <c r="AF6" s="1021"/>
      <c r="AG6" s="1021"/>
      <c r="AH6" s="1021"/>
      <c r="AI6" s="1021"/>
      <c r="AJ6" s="1021"/>
      <c r="AK6" s="1021"/>
      <c r="AL6" s="1021"/>
      <c r="AM6" s="1021"/>
      <c r="AN6" s="1021"/>
      <c r="AO6" s="1021"/>
      <c r="AP6" s="1021"/>
      <c r="AQ6" s="1021"/>
      <c r="AR6" s="1021"/>
      <c r="AS6" s="1021"/>
      <c r="AT6" s="1022"/>
    </row>
    <row r="7" spans="1:46" ht="24" customHeight="1">
      <c r="A7" s="1016"/>
      <c r="B7" s="1017"/>
      <c r="C7" s="1017"/>
      <c r="D7" s="1017"/>
      <c r="E7" s="1017"/>
      <c r="F7" s="1017"/>
      <c r="G7" s="1017"/>
      <c r="H7" s="1017"/>
      <c r="I7" s="1017"/>
      <c r="J7" s="1017"/>
      <c r="K7" s="1017"/>
      <c r="L7" s="1018"/>
      <c r="M7" s="1019" t="s">
        <v>33</v>
      </c>
      <c r="N7" s="1019"/>
      <c r="O7" s="1019"/>
      <c r="P7" s="1019"/>
      <c r="Q7" s="1020"/>
      <c r="R7" s="1021"/>
      <c r="S7" s="1021"/>
      <c r="T7" s="1021"/>
      <c r="U7" s="1021"/>
      <c r="V7" s="1021"/>
      <c r="W7" s="1021"/>
      <c r="X7" s="1021"/>
      <c r="Y7" s="1021"/>
      <c r="Z7" s="1021"/>
      <c r="AA7" s="1021"/>
      <c r="AB7" s="1021"/>
      <c r="AC7" s="1022"/>
      <c r="AD7" s="1019" t="s">
        <v>34</v>
      </c>
      <c r="AE7" s="1019"/>
      <c r="AF7" s="1019"/>
      <c r="AG7" s="1019"/>
      <c r="AH7" s="1023"/>
      <c r="AI7" s="1024"/>
      <c r="AJ7" s="1024"/>
      <c r="AK7" s="1024"/>
      <c r="AL7" s="1024"/>
      <c r="AM7" s="1024"/>
      <c r="AN7" s="1024"/>
      <c r="AO7" s="1024"/>
      <c r="AP7" s="1024"/>
      <c r="AQ7" s="1024"/>
      <c r="AR7" s="1024"/>
      <c r="AS7" s="1024"/>
      <c r="AT7" s="1025"/>
    </row>
    <row r="8" spans="1:46" ht="24" customHeight="1">
      <c r="A8" s="1016"/>
      <c r="B8" s="1017"/>
      <c r="C8" s="1017"/>
      <c r="D8" s="1017"/>
      <c r="E8" s="1017"/>
      <c r="F8" s="1017"/>
      <c r="G8" s="1017"/>
      <c r="H8" s="1017"/>
      <c r="I8" s="1017"/>
      <c r="J8" s="1017"/>
      <c r="K8" s="1017"/>
      <c r="L8" s="1018"/>
      <c r="M8" s="1019" t="s">
        <v>35</v>
      </c>
      <c r="N8" s="1019"/>
      <c r="O8" s="1019"/>
      <c r="P8" s="1019"/>
      <c r="Q8" s="1020"/>
      <c r="R8" s="1021"/>
      <c r="S8" s="1021"/>
      <c r="T8" s="1021"/>
      <c r="U8" s="1021"/>
      <c r="V8" s="1021"/>
      <c r="W8" s="1021"/>
      <c r="X8" s="1021"/>
      <c r="Y8" s="1021"/>
      <c r="Z8" s="1021"/>
      <c r="AA8" s="1021"/>
      <c r="AB8" s="1021"/>
      <c r="AC8" s="1021"/>
      <c r="AD8" s="1021"/>
      <c r="AE8" s="1021"/>
      <c r="AF8" s="1021"/>
      <c r="AG8" s="1021"/>
      <c r="AH8" s="1021"/>
      <c r="AI8" s="1021"/>
      <c r="AJ8" s="1021"/>
      <c r="AK8" s="1021"/>
      <c r="AL8" s="1021"/>
      <c r="AM8" s="1021"/>
      <c r="AN8" s="1021"/>
      <c r="AO8" s="1021"/>
      <c r="AP8" s="1021"/>
      <c r="AQ8" s="1021"/>
      <c r="AR8" s="1021"/>
      <c r="AS8" s="1021"/>
      <c r="AT8" s="1022"/>
    </row>
    <row r="9" spans="1:46" ht="24" customHeight="1">
      <c r="A9" s="952"/>
      <c r="B9" s="953"/>
      <c r="C9" s="953"/>
      <c r="D9" s="953"/>
      <c r="E9" s="953"/>
      <c r="F9" s="953"/>
      <c r="G9" s="953"/>
      <c r="H9" s="953"/>
      <c r="I9" s="953"/>
      <c r="J9" s="953"/>
      <c r="K9" s="953"/>
      <c r="L9" s="954"/>
      <c r="M9" s="911" t="s">
        <v>36</v>
      </c>
      <c r="N9" s="911"/>
      <c r="O9" s="911"/>
      <c r="P9" s="911"/>
      <c r="Q9" s="1020"/>
      <c r="R9" s="1021"/>
      <c r="S9" s="1021"/>
      <c r="T9" s="1021"/>
      <c r="U9" s="1021"/>
      <c r="V9" s="1021"/>
      <c r="W9" s="1021"/>
      <c r="X9" s="1021"/>
      <c r="Y9" s="1021"/>
      <c r="Z9" s="1021"/>
      <c r="AA9" s="1021"/>
      <c r="AB9" s="1021"/>
      <c r="AC9" s="1022"/>
      <c r="AD9" s="1026" t="s">
        <v>37</v>
      </c>
      <c r="AE9" s="1026"/>
      <c r="AF9" s="1026"/>
      <c r="AG9" s="1026"/>
      <c r="AH9" s="1020"/>
      <c r="AI9" s="1021"/>
      <c r="AJ9" s="1021"/>
      <c r="AK9" s="1021"/>
      <c r="AL9" s="1021"/>
      <c r="AM9" s="1021"/>
      <c r="AN9" s="1021"/>
      <c r="AO9" s="1021"/>
      <c r="AP9" s="1021"/>
      <c r="AQ9" s="1021"/>
      <c r="AR9" s="1021"/>
      <c r="AS9" s="1021"/>
      <c r="AT9" s="1022"/>
    </row>
    <row r="10" spans="1:46" ht="24" customHeight="1">
      <c r="A10" s="911" t="s">
        <v>392</v>
      </c>
      <c r="B10" s="911"/>
      <c r="C10" s="911"/>
      <c r="D10" s="911"/>
      <c r="E10" s="911"/>
      <c r="F10" s="911"/>
      <c r="G10" s="911"/>
      <c r="H10" s="911"/>
      <c r="I10" s="911"/>
      <c r="J10" s="911"/>
      <c r="K10" s="911"/>
      <c r="L10" s="911"/>
      <c r="M10" s="1008" t="s">
        <v>141</v>
      </c>
      <c r="N10" s="1009"/>
      <c r="O10" s="1009"/>
      <c r="P10" s="1009"/>
      <c r="Q10" s="1010"/>
      <c r="R10" s="1010"/>
      <c r="S10" s="1010"/>
      <c r="T10" s="1010"/>
      <c r="U10" s="920" t="s">
        <v>40</v>
      </c>
      <c r="V10" s="920"/>
      <c r="W10" s="920"/>
      <c r="X10" s="1011"/>
      <c r="Y10" s="1011"/>
      <c r="Z10" s="1011"/>
      <c r="AA10" s="944" t="s">
        <v>41</v>
      </c>
      <c r="AB10" s="944"/>
      <c r="AC10" s="966"/>
      <c r="AD10" s="919" t="s">
        <v>104</v>
      </c>
      <c r="AE10" s="920"/>
      <c r="AF10" s="920"/>
      <c r="AG10" s="921"/>
      <c r="AH10" s="1012"/>
      <c r="AI10" s="1013"/>
      <c r="AJ10" s="1013"/>
      <c r="AK10" s="1013"/>
      <c r="AL10" s="1013"/>
      <c r="AM10" s="1013"/>
      <c r="AN10" s="1013"/>
      <c r="AO10" s="1014" t="s">
        <v>105</v>
      </c>
      <c r="AP10" s="1014"/>
      <c r="AQ10" s="1014"/>
      <c r="AR10" s="1014"/>
      <c r="AS10" s="1014"/>
      <c r="AT10" s="1015"/>
    </row>
    <row r="11" spans="1:46" ht="64.5" customHeight="1">
      <c r="A11" s="990" t="s">
        <v>393</v>
      </c>
      <c r="B11" s="991"/>
      <c r="C11" s="991"/>
      <c r="D11" s="991"/>
      <c r="E11" s="991"/>
      <c r="F11" s="991"/>
      <c r="G11" s="991"/>
      <c r="H11" s="991"/>
      <c r="I11" s="991"/>
      <c r="J11" s="991"/>
      <c r="K11" s="991"/>
      <c r="L11" s="992"/>
      <c r="M11" s="993"/>
      <c r="N11" s="994"/>
      <c r="O11" s="994"/>
      <c r="P11" s="994"/>
      <c r="Q11" s="994"/>
      <c r="R11" s="994"/>
      <c r="S11" s="994"/>
      <c r="T11" s="994"/>
      <c r="U11" s="994"/>
      <c r="V11" s="994"/>
      <c r="W11" s="994"/>
      <c r="X11" s="994"/>
      <c r="Y11" s="994"/>
      <c r="Z11" s="994"/>
      <c r="AA11" s="994"/>
      <c r="AB11" s="994"/>
      <c r="AC11" s="994"/>
      <c r="AD11" s="994"/>
      <c r="AE11" s="994"/>
      <c r="AF11" s="994"/>
      <c r="AG11" s="994"/>
      <c r="AH11" s="994"/>
      <c r="AI11" s="994"/>
      <c r="AJ11" s="994"/>
      <c r="AK11" s="994"/>
      <c r="AL11" s="994"/>
      <c r="AM11" s="994"/>
      <c r="AN11" s="994"/>
      <c r="AO11" s="994"/>
      <c r="AP11" s="994"/>
      <c r="AQ11" s="994"/>
      <c r="AR11" s="994"/>
      <c r="AS11" s="994"/>
      <c r="AT11" s="995"/>
    </row>
    <row r="12" spans="1:46" ht="30" customHeight="1">
      <c r="A12" s="996" t="s">
        <v>60</v>
      </c>
      <c r="B12" s="950"/>
      <c r="C12" s="950"/>
      <c r="D12" s="950"/>
      <c r="E12" s="950"/>
      <c r="F12" s="950"/>
      <c r="G12" s="950"/>
      <c r="H12" s="950"/>
      <c r="I12" s="950"/>
      <c r="J12" s="950"/>
      <c r="K12" s="950"/>
      <c r="L12" s="951"/>
      <c r="M12" s="997" t="s">
        <v>61</v>
      </c>
      <c r="N12" s="997"/>
      <c r="O12" s="997"/>
      <c r="P12" s="997"/>
      <c r="Q12" s="998"/>
      <c r="R12" s="999"/>
      <c r="S12" s="999"/>
      <c r="T12" s="999"/>
      <c r="U12" s="999"/>
      <c r="V12" s="999"/>
      <c r="W12" s="999"/>
      <c r="X12" s="1000" t="s">
        <v>105</v>
      </c>
      <c r="Y12" s="1000"/>
      <c r="Z12" s="1000"/>
      <c r="AA12" s="1000"/>
      <c r="AB12" s="1000"/>
      <c r="AC12" s="1001"/>
      <c r="AD12" s="997" t="s">
        <v>62</v>
      </c>
      <c r="AE12" s="997"/>
      <c r="AF12" s="997"/>
      <c r="AG12" s="997"/>
      <c r="AH12" s="1002"/>
      <c r="AI12" s="1003"/>
      <c r="AJ12" s="1003"/>
      <c r="AK12" s="1003"/>
      <c r="AL12" s="1003"/>
      <c r="AM12" s="1003"/>
      <c r="AN12" s="1003"/>
      <c r="AO12" s="1000" t="s">
        <v>105</v>
      </c>
      <c r="AP12" s="1000"/>
      <c r="AQ12" s="1000"/>
      <c r="AR12" s="1000"/>
      <c r="AS12" s="1000"/>
      <c r="AT12" s="1001"/>
    </row>
    <row r="13" spans="1:46" ht="30" customHeight="1">
      <c r="A13" s="952"/>
      <c r="B13" s="953"/>
      <c r="C13" s="953"/>
      <c r="D13" s="953"/>
      <c r="E13" s="953"/>
      <c r="F13" s="953"/>
      <c r="G13" s="953"/>
      <c r="H13" s="953"/>
      <c r="I13" s="953"/>
      <c r="J13" s="953"/>
      <c r="K13" s="953"/>
      <c r="L13" s="954"/>
      <c r="M13" s="1004" t="s">
        <v>90</v>
      </c>
      <c r="N13" s="991"/>
      <c r="O13" s="991"/>
      <c r="P13" s="992"/>
      <c r="Q13" s="1005"/>
      <c r="R13" s="1006"/>
      <c r="S13" s="1006"/>
      <c r="T13" s="1006"/>
      <c r="U13" s="1006"/>
      <c r="V13" s="1006"/>
      <c r="W13" s="1006"/>
      <c r="X13" s="1006"/>
      <c r="Y13" s="1006"/>
      <c r="Z13" s="1006"/>
      <c r="AA13" s="1006"/>
      <c r="AB13" s="1006"/>
      <c r="AC13" s="1006"/>
      <c r="AD13" s="1006"/>
      <c r="AE13" s="1006"/>
      <c r="AF13" s="1006"/>
      <c r="AG13" s="1006"/>
      <c r="AH13" s="1006"/>
      <c r="AI13" s="1006"/>
      <c r="AJ13" s="1006"/>
      <c r="AK13" s="1006"/>
      <c r="AL13" s="1006"/>
      <c r="AM13" s="1006"/>
      <c r="AN13" s="1006"/>
      <c r="AO13" s="1006"/>
      <c r="AP13" s="1006"/>
      <c r="AQ13" s="1006"/>
      <c r="AR13" s="1006"/>
      <c r="AS13" s="1006"/>
      <c r="AT13" s="1007"/>
    </row>
    <row r="14" spans="1:46" ht="24" customHeight="1">
      <c r="A14" s="911" t="s">
        <v>140</v>
      </c>
      <c r="B14" s="911"/>
      <c r="C14" s="911"/>
      <c r="D14" s="911"/>
      <c r="E14" s="911"/>
      <c r="F14" s="911"/>
      <c r="G14" s="911"/>
      <c r="H14" s="911"/>
      <c r="I14" s="911"/>
      <c r="J14" s="911"/>
      <c r="K14" s="911"/>
      <c r="L14" s="911"/>
      <c r="M14" s="911"/>
      <c r="N14" s="911"/>
      <c r="O14" s="911"/>
      <c r="P14" s="911"/>
      <c r="Q14" s="911"/>
      <c r="R14" s="911"/>
      <c r="S14" s="911"/>
      <c r="T14" s="911"/>
      <c r="U14" s="911"/>
      <c r="V14" s="911"/>
      <c r="W14" s="911"/>
      <c r="X14" s="911"/>
      <c r="Y14" s="911"/>
      <c r="Z14" s="911"/>
      <c r="AA14" s="911"/>
      <c r="AB14" s="911"/>
      <c r="AC14" s="911"/>
      <c r="AD14" s="911"/>
      <c r="AE14" s="911"/>
      <c r="AF14" s="911"/>
      <c r="AG14" s="911"/>
      <c r="AH14" s="911"/>
      <c r="AI14" s="911"/>
      <c r="AJ14" s="911"/>
      <c r="AK14" s="911"/>
      <c r="AL14" s="911"/>
      <c r="AM14" s="987" t="s">
        <v>123</v>
      </c>
      <c r="AN14" s="988"/>
      <c r="AO14" s="988"/>
      <c r="AP14" s="988"/>
      <c r="AQ14" s="988"/>
      <c r="AR14" s="988"/>
      <c r="AS14" s="988"/>
      <c r="AT14" s="989"/>
    </row>
    <row r="15" spans="1:46" ht="15" customHeight="1">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row>
    <row r="16" spans="1:46" ht="24" customHeight="1">
      <c r="A16" s="1027" t="s">
        <v>137</v>
      </c>
      <c r="B16" s="920"/>
      <c r="C16" s="920"/>
      <c r="D16" s="1028"/>
      <c r="E16" s="1029"/>
      <c r="F16" s="1029"/>
      <c r="G16" s="1030"/>
      <c r="H16" s="920" t="s">
        <v>93</v>
      </c>
      <c r="I16" s="920"/>
      <c r="J16" s="920"/>
      <c r="K16" s="920"/>
      <c r="L16" s="921"/>
      <c r="M16" s="1031"/>
      <c r="N16" s="1032"/>
      <c r="O16" s="1032"/>
      <c r="P16" s="1032"/>
      <c r="Q16" s="1032"/>
      <c r="R16" s="1032"/>
      <c r="S16" s="1032"/>
      <c r="T16" s="1032"/>
      <c r="U16" s="1032"/>
      <c r="V16" s="1032"/>
      <c r="W16" s="1032"/>
      <c r="X16" s="1032"/>
      <c r="Y16" s="1032"/>
      <c r="Z16" s="1032"/>
      <c r="AA16" s="1032"/>
      <c r="AB16" s="1032"/>
      <c r="AC16" s="1033"/>
      <c r="AD16" s="955" t="s">
        <v>551</v>
      </c>
      <c r="AE16" s="950"/>
      <c r="AF16" s="950"/>
      <c r="AG16" s="950"/>
      <c r="AH16" s="1034"/>
      <c r="AI16" s="1035"/>
      <c r="AJ16" s="1035"/>
      <c r="AK16" s="1035"/>
      <c r="AL16" s="1035"/>
      <c r="AM16" s="1035"/>
      <c r="AN16" s="1035"/>
      <c r="AO16" s="1035"/>
      <c r="AP16" s="1035"/>
      <c r="AQ16" s="1035"/>
      <c r="AR16" s="1035"/>
      <c r="AS16" s="1035"/>
      <c r="AT16" s="1036"/>
    </row>
    <row r="17" spans="1:46" ht="24" customHeight="1">
      <c r="A17" s="919" t="s">
        <v>122</v>
      </c>
      <c r="B17" s="920"/>
      <c r="C17" s="920"/>
      <c r="D17" s="920"/>
      <c r="E17" s="920"/>
      <c r="F17" s="920"/>
      <c r="G17" s="920"/>
      <c r="H17" s="920"/>
      <c r="I17" s="920"/>
      <c r="J17" s="920"/>
      <c r="K17" s="920"/>
      <c r="L17" s="921"/>
      <c r="M17" s="1031"/>
      <c r="N17" s="1032"/>
      <c r="O17" s="1032"/>
      <c r="P17" s="1032"/>
      <c r="Q17" s="1032"/>
      <c r="R17" s="1032"/>
      <c r="S17" s="1032"/>
      <c r="T17" s="1032"/>
      <c r="U17" s="1032"/>
      <c r="V17" s="1032"/>
      <c r="W17" s="1032"/>
      <c r="X17" s="1032"/>
      <c r="Y17" s="1032"/>
      <c r="Z17" s="1032"/>
      <c r="AA17" s="1032"/>
      <c r="AB17" s="1032"/>
      <c r="AC17" s="1033"/>
      <c r="AD17" s="953"/>
      <c r="AE17" s="953"/>
      <c r="AF17" s="953"/>
      <c r="AG17" s="953"/>
      <c r="AH17" s="1037"/>
      <c r="AI17" s="1038"/>
      <c r="AJ17" s="1038"/>
      <c r="AK17" s="1038"/>
      <c r="AL17" s="1038"/>
      <c r="AM17" s="1038"/>
      <c r="AN17" s="1038"/>
      <c r="AO17" s="1038"/>
      <c r="AP17" s="1038"/>
      <c r="AQ17" s="1038"/>
      <c r="AR17" s="1038"/>
      <c r="AS17" s="1038"/>
      <c r="AT17" s="1039"/>
    </row>
    <row r="18" spans="1:46" ht="24" customHeight="1">
      <c r="A18" s="996" t="s">
        <v>391</v>
      </c>
      <c r="B18" s="950"/>
      <c r="C18" s="950"/>
      <c r="D18" s="950"/>
      <c r="E18" s="950"/>
      <c r="F18" s="950"/>
      <c r="G18" s="950"/>
      <c r="H18" s="950"/>
      <c r="I18" s="950"/>
      <c r="J18" s="950"/>
      <c r="K18" s="950"/>
      <c r="L18" s="951"/>
      <c r="M18" s="1019" t="s">
        <v>32</v>
      </c>
      <c r="N18" s="1019"/>
      <c r="O18" s="1019"/>
      <c r="P18" s="1019"/>
      <c r="Q18" s="1020"/>
      <c r="R18" s="1021"/>
      <c r="S18" s="1021"/>
      <c r="T18" s="1021"/>
      <c r="U18" s="1021"/>
      <c r="V18" s="1021"/>
      <c r="W18" s="1021"/>
      <c r="X18" s="1021"/>
      <c r="Y18" s="1021"/>
      <c r="Z18" s="1021"/>
      <c r="AA18" s="1021"/>
      <c r="AB18" s="1021"/>
      <c r="AC18" s="1021"/>
      <c r="AD18" s="1021"/>
      <c r="AE18" s="1021"/>
      <c r="AF18" s="1021"/>
      <c r="AG18" s="1021"/>
      <c r="AH18" s="1021"/>
      <c r="AI18" s="1021"/>
      <c r="AJ18" s="1021"/>
      <c r="AK18" s="1021"/>
      <c r="AL18" s="1021"/>
      <c r="AM18" s="1021"/>
      <c r="AN18" s="1021"/>
      <c r="AO18" s="1021"/>
      <c r="AP18" s="1021"/>
      <c r="AQ18" s="1021"/>
      <c r="AR18" s="1021"/>
      <c r="AS18" s="1021"/>
      <c r="AT18" s="1022"/>
    </row>
    <row r="19" spans="1:46" ht="24" customHeight="1">
      <c r="A19" s="1016"/>
      <c r="B19" s="1017"/>
      <c r="C19" s="1017"/>
      <c r="D19" s="1017"/>
      <c r="E19" s="1017"/>
      <c r="F19" s="1017"/>
      <c r="G19" s="1017"/>
      <c r="H19" s="1017"/>
      <c r="I19" s="1017"/>
      <c r="J19" s="1017"/>
      <c r="K19" s="1017"/>
      <c r="L19" s="1018"/>
      <c r="M19" s="1019" t="s">
        <v>33</v>
      </c>
      <c r="N19" s="1019"/>
      <c r="O19" s="1019"/>
      <c r="P19" s="1019"/>
      <c r="Q19" s="1020"/>
      <c r="R19" s="1021"/>
      <c r="S19" s="1021"/>
      <c r="T19" s="1021"/>
      <c r="U19" s="1021"/>
      <c r="V19" s="1021"/>
      <c r="W19" s="1021"/>
      <c r="X19" s="1021"/>
      <c r="Y19" s="1021"/>
      <c r="Z19" s="1021"/>
      <c r="AA19" s="1021"/>
      <c r="AB19" s="1021"/>
      <c r="AC19" s="1022"/>
      <c r="AD19" s="1019" t="s">
        <v>34</v>
      </c>
      <c r="AE19" s="1019"/>
      <c r="AF19" s="1019"/>
      <c r="AG19" s="1019"/>
      <c r="AH19" s="1023"/>
      <c r="AI19" s="1024"/>
      <c r="AJ19" s="1024"/>
      <c r="AK19" s="1024"/>
      <c r="AL19" s="1024"/>
      <c r="AM19" s="1024"/>
      <c r="AN19" s="1024"/>
      <c r="AO19" s="1024"/>
      <c r="AP19" s="1024"/>
      <c r="AQ19" s="1024"/>
      <c r="AR19" s="1024"/>
      <c r="AS19" s="1024"/>
      <c r="AT19" s="1025"/>
    </row>
    <row r="20" spans="1:46" ht="24" customHeight="1">
      <c r="A20" s="1016"/>
      <c r="B20" s="1017"/>
      <c r="C20" s="1017"/>
      <c r="D20" s="1017"/>
      <c r="E20" s="1017"/>
      <c r="F20" s="1017"/>
      <c r="G20" s="1017"/>
      <c r="H20" s="1017"/>
      <c r="I20" s="1017"/>
      <c r="J20" s="1017"/>
      <c r="K20" s="1017"/>
      <c r="L20" s="1018"/>
      <c r="M20" s="1019" t="s">
        <v>35</v>
      </c>
      <c r="N20" s="1019"/>
      <c r="O20" s="1019"/>
      <c r="P20" s="1019"/>
      <c r="Q20" s="1020"/>
      <c r="R20" s="1021"/>
      <c r="S20" s="1021"/>
      <c r="T20" s="1021"/>
      <c r="U20" s="1021"/>
      <c r="V20" s="1021"/>
      <c r="W20" s="1021"/>
      <c r="X20" s="1021"/>
      <c r="Y20" s="1021"/>
      <c r="Z20" s="1021"/>
      <c r="AA20" s="1021"/>
      <c r="AB20" s="1021"/>
      <c r="AC20" s="1021"/>
      <c r="AD20" s="1021"/>
      <c r="AE20" s="1021"/>
      <c r="AF20" s="1021"/>
      <c r="AG20" s="1021"/>
      <c r="AH20" s="1021"/>
      <c r="AI20" s="1021"/>
      <c r="AJ20" s="1021"/>
      <c r="AK20" s="1021"/>
      <c r="AL20" s="1021"/>
      <c r="AM20" s="1021"/>
      <c r="AN20" s="1021"/>
      <c r="AO20" s="1021"/>
      <c r="AP20" s="1021"/>
      <c r="AQ20" s="1021"/>
      <c r="AR20" s="1021"/>
      <c r="AS20" s="1021"/>
      <c r="AT20" s="1022"/>
    </row>
    <row r="21" spans="1:46" ht="24" customHeight="1">
      <c r="A21" s="952"/>
      <c r="B21" s="953"/>
      <c r="C21" s="953"/>
      <c r="D21" s="953"/>
      <c r="E21" s="953"/>
      <c r="F21" s="953"/>
      <c r="G21" s="953"/>
      <c r="H21" s="953"/>
      <c r="I21" s="953"/>
      <c r="J21" s="953"/>
      <c r="K21" s="953"/>
      <c r="L21" s="954"/>
      <c r="M21" s="911" t="s">
        <v>36</v>
      </c>
      <c r="N21" s="911"/>
      <c r="O21" s="911"/>
      <c r="P21" s="911"/>
      <c r="Q21" s="1020"/>
      <c r="R21" s="1021"/>
      <c r="S21" s="1021"/>
      <c r="T21" s="1021"/>
      <c r="U21" s="1021"/>
      <c r="V21" s="1021"/>
      <c r="W21" s="1021"/>
      <c r="X21" s="1021"/>
      <c r="Y21" s="1021"/>
      <c r="Z21" s="1021"/>
      <c r="AA21" s="1021"/>
      <c r="AB21" s="1021"/>
      <c r="AC21" s="1022"/>
      <c r="AD21" s="1026" t="s">
        <v>37</v>
      </c>
      <c r="AE21" s="1026"/>
      <c r="AF21" s="1026"/>
      <c r="AG21" s="1026"/>
      <c r="AH21" s="1020"/>
      <c r="AI21" s="1021"/>
      <c r="AJ21" s="1021"/>
      <c r="AK21" s="1021"/>
      <c r="AL21" s="1021"/>
      <c r="AM21" s="1021"/>
      <c r="AN21" s="1021"/>
      <c r="AO21" s="1021"/>
      <c r="AP21" s="1021"/>
      <c r="AQ21" s="1021"/>
      <c r="AR21" s="1021"/>
      <c r="AS21" s="1021"/>
      <c r="AT21" s="1022"/>
    </row>
    <row r="22" spans="1:46" ht="24" customHeight="1">
      <c r="A22" s="911" t="s">
        <v>392</v>
      </c>
      <c r="B22" s="911"/>
      <c r="C22" s="911"/>
      <c r="D22" s="911"/>
      <c r="E22" s="911"/>
      <c r="F22" s="911"/>
      <c r="G22" s="911"/>
      <c r="H22" s="911"/>
      <c r="I22" s="911"/>
      <c r="J22" s="911"/>
      <c r="K22" s="911"/>
      <c r="L22" s="911"/>
      <c r="M22" s="1008" t="s">
        <v>141</v>
      </c>
      <c r="N22" s="1009"/>
      <c r="O22" s="1009"/>
      <c r="P22" s="1009"/>
      <c r="Q22" s="1010"/>
      <c r="R22" s="1010"/>
      <c r="S22" s="1010"/>
      <c r="T22" s="1010"/>
      <c r="U22" s="920" t="s">
        <v>40</v>
      </c>
      <c r="V22" s="920"/>
      <c r="W22" s="920"/>
      <c r="X22" s="1011"/>
      <c r="Y22" s="1011"/>
      <c r="Z22" s="1011"/>
      <c r="AA22" s="944" t="s">
        <v>41</v>
      </c>
      <c r="AB22" s="944"/>
      <c r="AC22" s="966"/>
      <c r="AD22" s="919" t="s">
        <v>104</v>
      </c>
      <c r="AE22" s="920"/>
      <c r="AF22" s="920"/>
      <c r="AG22" s="921"/>
      <c r="AH22" s="1012"/>
      <c r="AI22" s="1013"/>
      <c r="AJ22" s="1013"/>
      <c r="AK22" s="1013"/>
      <c r="AL22" s="1013"/>
      <c r="AM22" s="1013"/>
      <c r="AN22" s="1013"/>
      <c r="AO22" s="1014" t="s">
        <v>105</v>
      </c>
      <c r="AP22" s="1014"/>
      <c r="AQ22" s="1014"/>
      <c r="AR22" s="1014"/>
      <c r="AS22" s="1014"/>
      <c r="AT22" s="1015"/>
    </row>
    <row r="23" spans="1:46" ht="64.5" customHeight="1">
      <c r="A23" s="990" t="s">
        <v>393</v>
      </c>
      <c r="B23" s="991"/>
      <c r="C23" s="991"/>
      <c r="D23" s="991"/>
      <c r="E23" s="991"/>
      <c r="F23" s="991"/>
      <c r="G23" s="991"/>
      <c r="H23" s="991"/>
      <c r="I23" s="991"/>
      <c r="J23" s="991"/>
      <c r="K23" s="991"/>
      <c r="L23" s="992"/>
      <c r="M23" s="993"/>
      <c r="N23" s="994"/>
      <c r="O23" s="994"/>
      <c r="P23" s="994"/>
      <c r="Q23" s="994"/>
      <c r="R23" s="994"/>
      <c r="S23" s="994"/>
      <c r="T23" s="994"/>
      <c r="U23" s="994"/>
      <c r="V23" s="994"/>
      <c r="W23" s="994"/>
      <c r="X23" s="994"/>
      <c r="Y23" s="994"/>
      <c r="Z23" s="994"/>
      <c r="AA23" s="994"/>
      <c r="AB23" s="994"/>
      <c r="AC23" s="994"/>
      <c r="AD23" s="994"/>
      <c r="AE23" s="994"/>
      <c r="AF23" s="994"/>
      <c r="AG23" s="994"/>
      <c r="AH23" s="994"/>
      <c r="AI23" s="994"/>
      <c r="AJ23" s="994"/>
      <c r="AK23" s="994"/>
      <c r="AL23" s="994"/>
      <c r="AM23" s="994"/>
      <c r="AN23" s="994"/>
      <c r="AO23" s="994"/>
      <c r="AP23" s="994"/>
      <c r="AQ23" s="994"/>
      <c r="AR23" s="994"/>
      <c r="AS23" s="994"/>
      <c r="AT23" s="995"/>
    </row>
    <row r="24" spans="1:46" ht="30" customHeight="1">
      <c r="A24" s="996" t="s">
        <v>60</v>
      </c>
      <c r="B24" s="950"/>
      <c r="C24" s="950"/>
      <c r="D24" s="950"/>
      <c r="E24" s="950"/>
      <c r="F24" s="950"/>
      <c r="G24" s="950"/>
      <c r="H24" s="950"/>
      <c r="I24" s="950"/>
      <c r="J24" s="950"/>
      <c r="K24" s="950"/>
      <c r="L24" s="951"/>
      <c r="M24" s="997" t="s">
        <v>61</v>
      </c>
      <c r="N24" s="997"/>
      <c r="O24" s="997"/>
      <c r="P24" s="997"/>
      <c r="Q24" s="998"/>
      <c r="R24" s="999"/>
      <c r="S24" s="999"/>
      <c r="T24" s="999"/>
      <c r="U24" s="999"/>
      <c r="V24" s="999"/>
      <c r="W24" s="999"/>
      <c r="X24" s="1000" t="s">
        <v>105</v>
      </c>
      <c r="Y24" s="1000"/>
      <c r="Z24" s="1000"/>
      <c r="AA24" s="1000"/>
      <c r="AB24" s="1000"/>
      <c r="AC24" s="1001"/>
      <c r="AD24" s="997" t="s">
        <v>62</v>
      </c>
      <c r="AE24" s="997"/>
      <c r="AF24" s="997"/>
      <c r="AG24" s="997"/>
      <c r="AH24" s="1002"/>
      <c r="AI24" s="1003"/>
      <c r="AJ24" s="1003"/>
      <c r="AK24" s="1003"/>
      <c r="AL24" s="1003"/>
      <c r="AM24" s="1003"/>
      <c r="AN24" s="1003"/>
      <c r="AO24" s="1000" t="s">
        <v>105</v>
      </c>
      <c r="AP24" s="1000"/>
      <c r="AQ24" s="1000"/>
      <c r="AR24" s="1000"/>
      <c r="AS24" s="1000"/>
      <c r="AT24" s="1001"/>
    </row>
    <row r="25" spans="1:46" ht="30" customHeight="1">
      <c r="A25" s="952"/>
      <c r="B25" s="953"/>
      <c r="C25" s="953"/>
      <c r="D25" s="953"/>
      <c r="E25" s="953"/>
      <c r="F25" s="953"/>
      <c r="G25" s="953"/>
      <c r="H25" s="953"/>
      <c r="I25" s="953"/>
      <c r="J25" s="953"/>
      <c r="K25" s="953"/>
      <c r="L25" s="954"/>
      <c r="M25" s="1004" t="s">
        <v>90</v>
      </c>
      <c r="N25" s="991"/>
      <c r="O25" s="991"/>
      <c r="P25" s="992"/>
      <c r="Q25" s="1005"/>
      <c r="R25" s="1006"/>
      <c r="S25" s="1006"/>
      <c r="T25" s="1006"/>
      <c r="U25" s="1006"/>
      <c r="V25" s="1006"/>
      <c r="W25" s="1006"/>
      <c r="X25" s="1006"/>
      <c r="Y25" s="1006"/>
      <c r="Z25" s="1006"/>
      <c r="AA25" s="1006"/>
      <c r="AB25" s="1006"/>
      <c r="AC25" s="1006"/>
      <c r="AD25" s="1006"/>
      <c r="AE25" s="1006"/>
      <c r="AF25" s="1006"/>
      <c r="AG25" s="1006"/>
      <c r="AH25" s="1006"/>
      <c r="AI25" s="1006"/>
      <c r="AJ25" s="1006"/>
      <c r="AK25" s="1006"/>
      <c r="AL25" s="1006"/>
      <c r="AM25" s="1006"/>
      <c r="AN25" s="1006"/>
      <c r="AO25" s="1006"/>
      <c r="AP25" s="1006"/>
      <c r="AQ25" s="1006"/>
      <c r="AR25" s="1006"/>
      <c r="AS25" s="1006"/>
      <c r="AT25" s="1007"/>
    </row>
    <row r="26" spans="1:46" ht="24" customHeight="1">
      <c r="A26" s="911" t="s">
        <v>140</v>
      </c>
      <c r="B26" s="911"/>
      <c r="C26" s="911"/>
      <c r="D26" s="911"/>
      <c r="E26" s="911"/>
      <c r="F26" s="911"/>
      <c r="G26" s="911"/>
      <c r="H26" s="911"/>
      <c r="I26" s="911"/>
      <c r="J26" s="911"/>
      <c r="K26" s="911"/>
      <c r="L26" s="911"/>
      <c r="M26" s="911"/>
      <c r="N26" s="911"/>
      <c r="O26" s="911"/>
      <c r="P26" s="911"/>
      <c r="Q26" s="911"/>
      <c r="R26" s="911"/>
      <c r="S26" s="911"/>
      <c r="T26" s="911"/>
      <c r="U26" s="911"/>
      <c r="V26" s="911"/>
      <c r="W26" s="911"/>
      <c r="X26" s="911"/>
      <c r="Y26" s="911"/>
      <c r="Z26" s="911"/>
      <c r="AA26" s="911"/>
      <c r="AB26" s="911"/>
      <c r="AC26" s="911"/>
      <c r="AD26" s="911"/>
      <c r="AE26" s="911"/>
      <c r="AF26" s="911"/>
      <c r="AG26" s="911"/>
      <c r="AH26" s="911"/>
      <c r="AI26" s="911"/>
      <c r="AJ26" s="911"/>
      <c r="AK26" s="911"/>
      <c r="AL26" s="911"/>
      <c r="AM26" s="987" t="s">
        <v>123</v>
      </c>
      <c r="AN26" s="988"/>
      <c r="AO26" s="988"/>
      <c r="AP26" s="988"/>
      <c r="AQ26" s="988"/>
      <c r="AR26" s="988"/>
      <c r="AS26" s="988"/>
      <c r="AT26" s="989"/>
    </row>
    <row r="27" spans="1:46" ht="15"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row>
    <row r="28" spans="1:46" ht="24" customHeight="1">
      <c r="A28" s="1027" t="s">
        <v>137</v>
      </c>
      <c r="B28" s="920"/>
      <c r="C28" s="920"/>
      <c r="D28" s="1028"/>
      <c r="E28" s="1029"/>
      <c r="F28" s="1029"/>
      <c r="G28" s="1030"/>
      <c r="H28" s="920" t="s">
        <v>93</v>
      </c>
      <c r="I28" s="920"/>
      <c r="J28" s="920"/>
      <c r="K28" s="920"/>
      <c r="L28" s="921"/>
      <c r="M28" s="1031"/>
      <c r="N28" s="1032"/>
      <c r="O28" s="1032"/>
      <c r="P28" s="1032"/>
      <c r="Q28" s="1032"/>
      <c r="R28" s="1032"/>
      <c r="S28" s="1032"/>
      <c r="T28" s="1032"/>
      <c r="U28" s="1032"/>
      <c r="V28" s="1032"/>
      <c r="W28" s="1032"/>
      <c r="X28" s="1032"/>
      <c r="Y28" s="1032"/>
      <c r="Z28" s="1032"/>
      <c r="AA28" s="1032"/>
      <c r="AB28" s="1032"/>
      <c r="AC28" s="1033"/>
      <c r="AD28" s="955" t="s">
        <v>551</v>
      </c>
      <c r="AE28" s="950"/>
      <c r="AF28" s="950"/>
      <c r="AG28" s="950"/>
      <c r="AH28" s="1034"/>
      <c r="AI28" s="1035"/>
      <c r="AJ28" s="1035"/>
      <c r="AK28" s="1035"/>
      <c r="AL28" s="1035"/>
      <c r="AM28" s="1035"/>
      <c r="AN28" s="1035"/>
      <c r="AO28" s="1035"/>
      <c r="AP28" s="1035"/>
      <c r="AQ28" s="1035"/>
      <c r="AR28" s="1035"/>
      <c r="AS28" s="1035"/>
      <c r="AT28" s="1036"/>
    </row>
    <row r="29" spans="1:46" ht="24" customHeight="1">
      <c r="A29" s="919" t="s">
        <v>122</v>
      </c>
      <c r="B29" s="920"/>
      <c r="C29" s="920"/>
      <c r="D29" s="920"/>
      <c r="E29" s="920"/>
      <c r="F29" s="920"/>
      <c r="G29" s="920"/>
      <c r="H29" s="920"/>
      <c r="I29" s="920"/>
      <c r="J29" s="920"/>
      <c r="K29" s="920"/>
      <c r="L29" s="921"/>
      <c r="M29" s="1031"/>
      <c r="N29" s="1032"/>
      <c r="O29" s="1032"/>
      <c r="P29" s="1032"/>
      <c r="Q29" s="1032"/>
      <c r="R29" s="1032"/>
      <c r="S29" s="1032"/>
      <c r="T29" s="1032"/>
      <c r="U29" s="1032"/>
      <c r="V29" s="1032"/>
      <c r="W29" s="1032"/>
      <c r="X29" s="1032"/>
      <c r="Y29" s="1032"/>
      <c r="Z29" s="1032"/>
      <c r="AA29" s="1032"/>
      <c r="AB29" s="1032"/>
      <c r="AC29" s="1033"/>
      <c r="AD29" s="953"/>
      <c r="AE29" s="953"/>
      <c r="AF29" s="953"/>
      <c r="AG29" s="953"/>
      <c r="AH29" s="1037"/>
      <c r="AI29" s="1038"/>
      <c r="AJ29" s="1038"/>
      <c r="AK29" s="1038"/>
      <c r="AL29" s="1038"/>
      <c r="AM29" s="1038"/>
      <c r="AN29" s="1038"/>
      <c r="AO29" s="1038"/>
      <c r="AP29" s="1038"/>
      <c r="AQ29" s="1038"/>
      <c r="AR29" s="1038"/>
      <c r="AS29" s="1038"/>
      <c r="AT29" s="1039"/>
    </row>
    <row r="30" spans="1:46" ht="24" customHeight="1">
      <c r="A30" s="996" t="s">
        <v>391</v>
      </c>
      <c r="B30" s="950"/>
      <c r="C30" s="950"/>
      <c r="D30" s="950"/>
      <c r="E30" s="950"/>
      <c r="F30" s="950"/>
      <c r="G30" s="950"/>
      <c r="H30" s="950"/>
      <c r="I30" s="950"/>
      <c r="J30" s="950"/>
      <c r="K30" s="950"/>
      <c r="L30" s="951"/>
      <c r="M30" s="1019" t="s">
        <v>32</v>
      </c>
      <c r="N30" s="1019"/>
      <c r="O30" s="1019"/>
      <c r="P30" s="1019"/>
      <c r="Q30" s="1020"/>
      <c r="R30" s="1021"/>
      <c r="S30" s="1021"/>
      <c r="T30" s="1021"/>
      <c r="U30" s="1021"/>
      <c r="V30" s="1021"/>
      <c r="W30" s="1021"/>
      <c r="X30" s="1021"/>
      <c r="Y30" s="1021"/>
      <c r="Z30" s="1021"/>
      <c r="AA30" s="1021"/>
      <c r="AB30" s="1021"/>
      <c r="AC30" s="1021"/>
      <c r="AD30" s="1021"/>
      <c r="AE30" s="1021"/>
      <c r="AF30" s="1021"/>
      <c r="AG30" s="1021"/>
      <c r="AH30" s="1021"/>
      <c r="AI30" s="1021"/>
      <c r="AJ30" s="1021"/>
      <c r="AK30" s="1021"/>
      <c r="AL30" s="1021"/>
      <c r="AM30" s="1021"/>
      <c r="AN30" s="1021"/>
      <c r="AO30" s="1021"/>
      <c r="AP30" s="1021"/>
      <c r="AQ30" s="1021"/>
      <c r="AR30" s="1021"/>
      <c r="AS30" s="1021"/>
      <c r="AT30" s="1022"/>
    </row>
    <row r="31" spans="1:46" ht="24" customHeight="1">
      <c r="A31" s="1016"/>
      <c r="B31" s="1017"/>
      <c r="C31" s="1017"/>
      <c r="D31" s="1017"/>
      <c r="E31" s="1017"/>
      <c r="F31" s="1017"/>
      <c r="G31" s="1017"/>
      <c r="H31" s="1017"/>
      <c r="I31" s="1017"/>
      <c r="J31" s="1017"/>
      <c r="K31" s="1017"/>
      <c r="L31" s="1018"/>
      <c r="M31" s="1019" t="s">
        <v>33</v>
      </c>
      <c r="N31" s="1019"/>
      <c r="O31" s="1019"/>
      <c r="P31" s="1019"/>
      <c r="Q31" s="1020"/>
      <c r="R31" s="1021"/>
      <c r="S31" s="1021"/>
      <c r="T31" s="1021"/>
      <c r="U31" s="1021"/>
      <c r="V31" s="1021"/>
      <c r="W31" s="1021"/>
      <c r="X31" s="1021"/>
      <c r="Y31" s="1021"/>
      <c r="Z31" s="1021"/>
      <c r="AA31" s="1021"/>
      <c r="AB31" s="1021"/>
      <c r="AC31" s="1022"/>
      <c r="AD31" s="1019" t="s">
        <v>34</v>
      </c>
      <c r="AE31" s="1019"/>
      <c r="AF31" s="1019"/>
      <c r="AG31" s="1019"/>
      <c r="AH31" s="1023"/>
      <c r="AI31" s="1024"/>
      <c r="AJ31" s="1024"/>
      <c r="AK31" s="1024"/>
      <c r="AL31" s="1024"/>
      <c r="AM31" s="1024"/>
      <c r="AN31" s="1024"/>
      <c r="AO31" s="1024"/>
      <c r="AP31" s="1024"/>
      <c r="AQ31" s="1024"/>
      <c r="AR31" s="1024"/>
      <c r="AS31" s="1024"/>
      <c r="AT31" s="1025"/>
    </row>
    <row r="32" spans="1:46" ht="24" customHeight="1">
      <c r="A32" s="1016"/>
      <c r="B32" s="1017"/>
      <c r="C32" s="1017"/>
      <c r="D32" s="1017"/>
      <c r="E32" s="1017"/>
      <c r="F32" s="1017"/>
      <c r="G32" s="1017"/>
      <c r="H32" s="1017"/>
      <c r="I32" s="1017"/>
      <c r="J32" s="1017"/>
      <c r="K32" s="1017"/>
      <c r="L32" s="1018"/>
      <c r="M32" s="1019" t="s">
        <v>35</v>
      </c>
      <c r="N32" s="1019"/>
      <c r="O32" s="1019"/>
      <c r="P32" s="1019"/>
      <c r="Q32" s="1020"/>
      <c r="R32" s="1021"/>
      <c r="S32" s="1021"/>
      <c r="T32" s="1021"/>
      <c r="U32" s="1021"/>
      <c r="V32" s="1021"/>
      <c r="W32" s="1021"/>
      <c r="X32" s="1021"/>
      <c r="Y32" s="1021"/>
      <c r="Z32" s="1021"/>
      <c r="AA32" s="1021"/>
      <c r="AB32" s="1021"/>
      <c r="AC32" s="1021"/>
      <c r="AD32" s="1021"/>
      <c r="AE32" s="1021"/>
      <c r="AF32" s="1021"/>
      <c r="AG32" s="1021"/>
      <c r="AH32" s="1021"/>
      <c r="AI32" s="1021"/>
      <c r="AJ32" s="1021"/>
      <c r="AK32" s="1021"/>
      <c r="AL32" s="1021"/>
      <c r="AM32" s="1021"/>
      <c r="AN32" s="1021"/>
      <c r="AO32" s="1021"/>
      <c r="AP32" s="1021"/>
      <c r="AQ32" s="1021"/>
      <c r="AR32" s="1021"/>
      <c r="AS32" s="1021"/>
      <c r="AT32" s="1022"/>
    </row>
    <row r="33" spans="1:46" ht="24" customHeight="1">
      <c r="A33" s="952"/>
      <c r="B33" s="953"/>
      <c r="C33" s="953"/>
      <c r="D33" s="953"/>
      <c r="E33" s="953"/>
      <c r="F33" s="953"/>
      <c r="G33" s="953"/>
      <c r="H33" s="953"/>
      <c r="I33" s="953"/>
      <c r="J33" s="953"/>
      <c r="K33" s="953"/>
      <c r="L33" s="954"/>
      <c r="M33" s="911" t="s">
        <v>36</v>
      </c>
      <c r="N33" s="911"/>
      <c r="O33" s="911"/>
      <c r="P33" s="911"/>
      <c r="Q33" s="1020"/>
      <c r="R33" s="1021"/>
      <c r="S33" s="1021"/>
      <c r="T33" s="1021"/>
      <c r="U33" s="1021"/>
      <c r="V33" s="1021"/>
      <c r="W33" s="1021"/>
      <c r="X33" s="1021"/>
      <c r="Y33" s="1021"/>
      <c r="Z33" s="1021"/>
      <c r="AA33" s="1021"/>
      <c r="AB33" s="1021"/>
      <c r="AC33" s="1022"/>
      <c r="AD33" s="1026" t="s">
        <v>37</v>
      </c>
      <c r="AE33" s="1026"/>
      <c r="AF33" s="1026"/>
      <c r="AG33" s="1026"/>
      <c r="AH33" s="1020"/>
      <c r="AI33" s="1021"/>
      <c r="AJ33" s="1021"/>
      <c r="AK33" s="1021"/>
      <c r="AL33" s="1021"/>
      <c r="AM33" s="1021"/>
      <c r="AN33" s="1021"/>
      <c r="AO33" s="1021"/>
      <c r="AP33" s="1021"/>
      <c r="AQ33" s="1021"/>
      <c r="AR33" s="1021"/>
      <c r="AS33" s="1021"/>
      <c r="AT33" s="1022"/>
    </row>
    <row r="34" spans="1:46" ht="24" customHeight="1">
      <c r="A34" s="911" t="s">
        <v>392</v>
      </c>
      <c r="B34" s="911"/>
      <c r="C34" s="911"/>
      <c r="D34" s="911"/>
      <c r="E34" s="911"/>
      <c r="F34" s="911"/>
      <c r="G34" s="911"/>
      <c r="H34" s="911"/>
      <c r="I34" s="911"/>
      <c r="J34" s="911"/>
      <c r="K34" s="911"/>
      <c r="L34" s="911"/>
      <c r="M34" s="1008" t="s">
        <v>141</v>
      </c>
      <c r="N34" s="1009"/>
      <c r="O34" s="1009"/>
      <c r="P34" s="1009"/>
      <c r="Q34" s="1010"/>
      <c r="R34" s="1010"/>
      <c r="S34" s="1010"/>
      <c r="T34" s="1010"/>
      <c r="U34" s="920" t="s">
        <v>40</v>
      </c>
      <c r="V34" s="920"/>
      <c r="W34" s="920"/>
      <c r="X34" s="1011"/>
      <c r="Y34" s="1011"/>
      <c r="Z34" s="1011"/>
      <c r="AA34" s="944" t="s">
        <v>41</v>
      </c>
      <c r="AB34" s="944"/>
      <c r="AC34" s="966"/>
      <c r="AD34" s="919" t="s">
        <v>104</v>
      </c>
      <c r="AE34" s="920"/>
      <c r="AF34" s="920"/>
      <c r="AG34" s="921"/>
      <c r="AH34" s="1012"/>
      <c r="AI34" s="1013"/>
      <c r="AJ34" s="1013"/>
      <c r="AK34" s="1013"/>
      <c r="AL34" s="1013"/>
      <c r="AM34" s="1013"/>
      <c r="AN34" s="1013"/>
      <c r="AO34" s="1014" t="s">
        <v>105</v>
      </c>
      <c r="AP34" s="1014"/>
      <c r="AQ34" s="1014"/>
      <c r="AR34" s="1014"/>
      <c r="AS34" s="1014"/>
      <c r="AT34" s="1015"/>
    </row>
    <row r="35" spans="1:46" ht="64.5" customHeight="1">
      <c r="A35" s="990" t="s">
        <v>393</v>
      </c>
      <c r="B35" s="991"/>
      <c r="C35" s="991"/>
      <c r="D35" s="991"/>
      <c r="E35" s="991"/>
      <c r="F35" s="991"/>
      <c r="G35" s="991"/>
      <c r="H35" s="991"/>
      <c r="I35" s="991"/>
      <c r="J35" s="991"/>
      <c r="K35" s="991"/>
      <c r="L35" s="992"/>
      <c r="M35" s="993"/>
      <c r="N35" s="994"/>
      <c r="O35" s="994"/>
      <c r="P35" s="994"/>
      <c r="Q35" s="994"/>
      <c r="R35" s="994"/>
      <c r="S35" s="994"/>
      <c r="T35" s="994"/>
      <c r="U35" s="994"/>
      <c r="V35" s="994"/>
      <c r="W35" s="994"/>
      <c r="X35" s="994"/>
      <c r="Y35" s="994"/>
      <c r="Z35" s="994"/>
      <c r="AA35" s="994"/>
      <c r="AB35" s="994"/>
      <c r="AC35" s="994"/>
      <c r="AD35" s="994"/>
      <c r="AE35" s="994"/>
      <c r="AF35" s="994"/>
      <c r="AG35" s="994"/>
      <c r="AH35" s="994"/>
      <c r="AI35" s="994"/>
      <c r="AJ35" s="994"/>
      <c r="AK35" s="994"/>
      <c r="AL35" s="994"/>
      <c r="AM35" s="994"/>
      <c r="AN35" s="994"/>
      <c r="AO35" s="994"/>
      <c r="AP35" s="994"/>
      <c r="AQ35" s="994"/>
      <c r="AR35" s="994"/>
      <c r="AS35" s="994"/>
      <c r="AT35" s="995"/>
    </row>
    <row r="36" spans="1:46" ht="30" customHeight="1">
      <c r="A36" s="996" t="s">
        <v>60</v>
      </c>
      <c r="B36" s="950"/>
      <c r="C36" s="950"/>
      <c r="D36" s="950"/>
      <c r="E36" s="950"/>
      <c r="F36" s="950"/>
      <c r="G36" s="950"/>
      <c r="H36" s="950"/>
      <c r="I36" s="950"/>
      <c r="J36" s="950"/>
      <c r="K36" s="950"/>
      <c r="L36" s="951"/>
      <c r="M36" s="997" t="s">
        <v>61</v>
      </c>
      <c r="N36" s="997"/>
      <c r="O36" s="997"/>
      <c r="P36" s="997"/>
      <c r="Q36" s="998"/>
      <c r="R36" s="999"/>
      <c r="S36" s="999"/>
      <c r="T36" s="999"/>
      <c r="U36" s="999"/>
      <c r="V36" s="999"/>
      <c r="W36" s="999"/>
      <c r="X36" s="1000" t="s">
        <v>105</v>
      </c>
      <c r="Y36" s="1000"/>
      <c r="Z36" s="1000"/>
      <c r="AA36" s="1000"/>
      <c r="AB36" s="1000"/>
      <c r="AC36" s="1001"/>
      <c r="AD36" s="997" t="s">
        <v>62</v>
      </c>
      <c r="AE36" s="997"/>
      <c r="AF36" s="997"/>
      <c r="AG36" s="997"/>
      <c r="AH36" s="1002"/>
      <c r="AI36" s="1003"/>
      <c r="AJ36" s="1003"/>
      <c r="AK36" s="1003"/>
      <c r="AL36" s="1003"/>
      <c r="AM36" s="1003"/>
      <c r="AN36" s="1003"/>
      <c r="AO36" s="1000" t="s">
        <v>105</v>
      </c>
      <c r="AP36" s="1000"/>
      <c r="AQ36" s="1000"/>
      <c r="AR36" s="1000"/>
      <c r="AS36" s="1000"/>
      <c r="AT36" s="1001"/>
    </row>
    <row r="37" spans="1:46" ht="30" customHeight="1">
      <c r="A37" s="952"/>
      <c r="B37" s="953"/>
      <c r="C37" s="953"/>
      <c r="D37" s="953"/>
      <c r="E37" s="953"/>
      <c r="F37" s="953"/>
      <c r="G37" s="953"/>
      <c r="H37" s="953"/>
      <c r="I37" s="953"/>
      <c r="J37" s="953"/>
      <c r="K37" s="953"/>
      <c r="L37" s="954"/>
      <c r="M37" s="1004" t="s">
        <v>90</v>
      </c>
      <c r="N37" s="991"/>
      <c r="O37" s="991"/>
      <c r="P37" s="992"/>
      <c r="Q37" s="1005"/>
      <c r="R37" s="1006"/>
      <c r="S37" s="1006"/>
      <c r="T37" s="1006"/>
      <c r="U37" s="1006"/>
      <c r="V37" s="1006"/>
      <c r="W37" s="1006"/>
      <c r="X37" s="1006"/>
      <c r="Y37" s="1006"/>
      <c r="Z37" s="1006"/>
      <c r="AA37" s="1006"/>
      <c r="AB37" s="1006"/>
      <c r="AC37" s="1006"/>
      <c r="AD37" s="1006"/>
      <c r="AE37" s="1006"/>
      <c r="AF37" s="1006"/>
      <c r="AG37" s="1006"/>
      <c r="AH37" s="1006"/>
      <c r="AI37" s="1006"/>
      <c r="AJ37" s="1006"/>
      <c r="AK37" s="1006"/>
      <c r="AL37" s="1006"/>
      <c r="AM37" s="1006"/>
      <c r="AN37" s="1006"/>
      <c r="AO37" s="1006"/>
      <c r="AP37" s="1006"/>
      <c r="AQ37" s="1006"/>
      <c r="AR37" s="1006"/>
      <c r="AS37" s="1006"/>
      <c r="AT37" s="1007"/>
    </row>
    <row r="38" spans="1:46" ht="24" customHeight="1">
      <c r="A38" s="911" t="s">
        <v>140</v>
      </c>
      <c r="B38" s="911"/>
      <c r="C38" s="911"/>
      <c r="D38" s="911"/>
      <c r="E38" s="911"/>
      <c r="F38" s="911"/>
      <c r="G38" s="911"/>
      <c r="H38" s="911"/>
      <c r="I38" s="911"/>
      <c r="J38" s="911"/>
      <c r="K38" s="911"/>
      <c r="L38" s="911"/>
      <c r="M38" s="911"/>
      <c r="N38" s="911"/>
      <c r="O38" s="911"/>
      <c r="P38" s="911"/>
      <c r="Q38" s="911"/>
      <c r="R38" s="911"/>
      <c r="S38" s="911"/>
      <c r="T38" s="911"/>
      <c r="U38" s="911"/>
      <c r="V38" s="911"/>
      <c r="W38" s="911"/>
      <c r="X38" s="911"/>
      <c r="Y38" s="911"/>
      <c r="Z38" s="911"/>
      <c r="AA38" s="911"/>
      <c r="AB38" s="911"/>
      <c r="AC38" s="911"/>
      <c r="AD38" s="911"/>
      <c r="AE38" s="911"/>
      <c r="AF38" s="911"/>
      <c r="AG38" s="911"/>
      <c r="AH38" s="911"/>
      <c r="AI38" s="911"/>
      <c r="AJ38" s="911"/>
      <c r="AK38" s="911"/>
      <c r="AL38" s="911"/>
      <c r="AM38" s="987" t="s">
        <v>123</v>
      </c>
      <c r="AN38" s="988"/>
      <c r="AO38" s="988"/>
      <c r="AP38" s="988"/>
      <c r="AQ38" s="988"/>
      <c r="AR38" s="988"/>
      <c r="AS38" s="988"/>
      <c r="AT38" s="989"/>
    </row>
    <row r="39" spans="1:46" ht="15" customHeight="1">
      <c r="A39" s="151"/>
      <c r="B39" s="151"/>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row>
    <row r="40" spans="1:46" ht="24" customHeight="1">
      <c r="A40" s="1027" t="s">
        <v>137</v>
      </c>
      <c r="B40" s="920"/>
      <c r="C40" s="920"/>
      <c r="D40" s="1028"/>
      <c r="E40" s="1029"/>
      <c r="F40" s="1029"/>
      <c r="G40" s="1030"/>
      <c r="H40" s="920" t="s">
        <v>93</v>
      </c>
      <c r="I40" s="920"/>
      <c r="J40" s="920"/>
      <c r="K40" s="920"/>
      <c r="L40" s="921"/>
      <c r="M40" s="1031"/>
      <c r="N40" s="1032"/>
      <c r="O40" s="1032"/>
      <c r="P40" s="1032"/>
      <c r="Q40" s="1032"/>
      <c r="R40" s="1032"/>
      <c r="S40" s="1032"/>
      <c r="T40" s="1032"/>
      <c r="U40" s="1032"/>
      <c r="V40" s="1032"/>
      <c r="W40" s="1032"/>
      <c r="X40" s="1032"/>
      <c r="Y40" s="1032"/>
      <c r="Z40" s="1032"/>
      <c r="AA40" s="1032"/>
      <c r="AB40" s="1032"/>
      <c r="AC40" s="1033"/>
      <c r="AD40" s="955" t="s">
        <v>551</v>
      </c>
      <c r="AE40" s="950"/>
      <c r="AF40" s="950"/>
      <c r="AG40" s="950"/>
      <c r="AH40" s="1034"/>
      <c r="AI40" s="1035"/>
      <c r="AJ40" s="1035"/>
      <c r="AK40" s="1035"/>
      <c r="AL40" s="1035"/>
      <c r="AM40" s="1035"/>
      <c r="AN40" s="1035"/>
      <c r="AO40" s="1035"/>
      <c r="AP40" s="1035"/>
      <c r="AQ40" s="1035"/>
      <c r="AR40" s="1035"/>
      <c r="AS40" s="1035"/>
      <c r="AT40" s="1036"/>
    </row>
    <row r="41" spans="1:46" ht="24" customHeight="1">
      <c r="A41" s="919" t="s">
        <v>122</v>
      </c>
      <c r="B41" s="920"/>
      <c r="C41" s="920"/>
      <c r="D41" s="920"/>
      <c r="E41" s="920"/>
      <c r="F41" s="920"/>
      <c r="G41" s="920"/>
      <c r="H41" s="920"/>
      <c r="I41" s="920"/>
      <c r="J41" s="920"/>
      <c r="K41" s="920"/>
      <c r="L41" s="921"/>
      <c r="M41" s="1031"/>
      <c r="N41" s="1032"/>
      <c r="O41" s="1032"/>
      <c r="P41" s="1032"/>
      <c r="Q41" s="1032"/>
      <c r="R41" s="1032"/>
      <c r="S41" s="1032"/>
      <c r="T41" s="1032"/>
      <c r="U41" s="1032"/>
      <c r="V41" s="1032"/>
      <c r="W41" s="1032"/>
      <c r="X41" s="1032"/>
      <c r="Y41" s="1032"/>
      <c r="Z41" s="1032"/>
      <c r="AA41" s="1032"/>
      <c r="AB41" s="1032"/>
      <c r="AC41" s="1033"/>
      <c r="AD41" s="953"/>
      <c r="AE41" s="953"/>
      <c r="AF41" s="953"/>
      <c r="AG41" s="953"/>
      <c r="AH41" s="1037"/>
      <c r="AI41" s="1038"/>
      <c r="AJ41" s="1038"/>
      <c r="AK41" s="1038"/>
      <c r="AL41" s="1038"/>
      <c r="AM41" s="1038"/>
      <c r="AN41" s="1038"/>
      <c r="AO41" s="1038"/>
      <c r="AP41" s="1038"/>
      <c r="AQ41" s="1038"/>
      <c r="AR41" s="1038"/>
      <c r="AS41" s="1038"/>
      <c r="AT41" s="1039"/>
    </row>
    <row r="42" spans="1:46" ht="24" customHeight="1">
      <c r="A42" s="996" t="s">
        <v>391</v>
      </c>
      <c r="B42" s="950"/>
      <c r="C42" s="950"/>
      <c r="D42" s="950"/>
      <c r="E42" s="950"/>
      <c r="F42" s="950"/>
      <c r="G42" s="950"/>
      <c r="H42" s="950"/>
      <c r="I42" s="950"/>
      <c r="J42" s="950"/>
      <c r="K42" s="950"/>
      <c r="L42" s="951"/>
      <c r="M42" s="1019" t="s">
        <v>32</v>
      </c>
      <c r="N42" s="1019"/>
      <c r="O42" s="1019"/>
      <c r="P42" s="1019"/>
      <c r="Q42" s="1020"/>
      <c r="R42" s="1021"/>
      <c r="S42" s="1021"/>
      <c r="T42" s="1021"/>
      <c r="U42" s="1021"/>
      <c r="V42" s="1021"/>
      <c r="W42" s="1021"/>
      <c r="X42" s="1021"/>
      <c r="Y42" s="1021"/>
      <c r="Z42" s="1021"/>
      <c r="AA42" s="1021"/>
      <c r="AB42" s="1021"/>
      <c r="AC42" s="1021"/>
      <c r="AD42" s="1021"/>
      <c r="AE42" s="1021"/>
      <c r="AF42" s="1021"/>
      <c r="AG42" s="1021"/>
      <c r="AH42" s="1021"/>
      <c r="AI42" s="1021"/>
      <c r="AJ42" s="1021"/>
      <c r="AK42" s="1021"/>
      <c r="AL42" s="1021"/>
      <c r="AM42" s="1021"/>
      <c r="AN42" s="1021"/>
      <c r="AO42" s="1021"/>
      <c r="AP42" s="1021"/>
      <c r="AQ42" s="1021"/>
      <c r="AR42" s="1021"/>
      <c r="AS42" s="1021"/>
      <c r="AT42" s="1022"/>
    </row>
    <row r="43" spans="1:46" ht="24" customHeight="1">
      <c r="A43" s="1016"/>
      <c r="B43" s="1017"/>
      <c r="C43" s="1017"/>
      <c r="D43" s="1017"/>
      <c r="E43" s="1017"/>
      <c r="F43" s="1017"/>
      <c r="G43" s="1017"/>
      <c r="H43" s="1017"/>
      <c r="I43" s="1017"/>
      <c r="J43" s="1017"/>
      <c r="K43" s="1017"/>
      <c r="L43" s="1018"/>
      <c r="M43" s="1019" t="s">
        <v>33</v>
      </c>
      <c r="N43" s="1019"/>
      <c r="O43" s="1019"/>
      <c r="P43" s="1019"/>
      <c r="Q43" s="1020"/>
      <c r="R43" s="1021"/>
      <c r="S43" s="1021"/>
      <c r="T43" s="1021"/>
      <c r="U43" s="1021"/>
      <c r="V43" s="1021"/>
      <c r="W43" s="1021"/>
      <c r="X43" s="1021"/>
      <c r="Y43" s="1021"/>
      <c r="Z43" s="1021"/>
      <c r="AA43" s="1021"/>
      <c r="AB43" s="1021"/>
      <c r="AC43" s="1022"/>
      <c r="AD43" s="1019" t="s">
        <v>34</v>
      </c>
      <c r="AE43" s="1019"/>
      <c r="AF43" s="1019"/>
      <c r="AG43" s="1019"/>
      <c r="AH43" s="1023"/>
      <c r="AI43" s="1024"/>
      <c r="AJ43" s="1024"/>
      <c r="AK43" s="1024"/>
      <c r="AL43" s="1024"/>
      <c r="AM43" s="1024"/>
      <c r="AN43" s="1024"/>
      <c r="AO43" s="1024"/>
      <c r="AP43" s="1024"/>
      <c r="AQ43" s="1024"/>
      <c r="AR43" s="1024"/>
      <c r="AS43" s="1024"/>
      <c r="AT43" s="1025"/>
    </row>
    <row r="44" spans="1:46" ht="24" customHeight="1">
      <c r="A44" s="1016"/>
      <c r="B44" s="1017"/>
      <c r="C44" s="1017"/>
      <c r="D44" s="1017"/>
      <c r="E44" s="1017"/>
      <c r="F44" s="1017"/>
      <c r="G44" s="1017"/>
      <c r="H44" s="1017"/>
      <c r="I44" s="1017"/>
      <c r="J44" s="1017"/>
      <c r="K44" s="1017"/>
      <c r="L44" s="1018"/>
      <c r="M44" s="1019" t="s">
        <v>35</v>
      </c>
      <c r="N44" s="1019"/>
      <c r="O44" s="1019"/>
      <c r="P44" s="1019"/>
      <c r="Q44" s="1020"/>
      <c r="R44" s="1021"/>
      <c r="S44" s="1021"/>
      <c r="T44" s="1021"/>
      <c r="U44" s="1021"/>
      <c r="V44" s="1021"/>
      <c r="W44" s="1021"/>
      <c r="X44" s="1021"/>
      <c r="Y44" s="1021"/>
      <c r="Z44" s="1021"/>
      <c r="AA44" s="1021"/>
      <c r="AB44" s="1021"/>
      <c r="AC44" s="1021"/>
      <c r="AD44" s="1021"/>
      <c r="AE44" s="1021"/>
      <c r="AF44" s="1021"/>
      <c r="AG44" s="1021"/>
      <c r="AH44" s="1021"/>
      <c r="AI44" s="1021"/>
      <c r="AJ44" s="1021"/>
      <c r="AK44" s="1021"/>
      <c r="AL44" s="1021"/>
      <c r="AM44" s="1021"/>
      <c r="AN44" s="1021"/>
      <c r="AO44" s="1021"/>
      <c r="AP44" s="1021"/>
      <c r="AQ44" s="1021"/>
      <c r="AR44" s="1021"/>
      <c r="AS44" s="1021"/>
      <c r="AT44" s="1022"/>
    </row>
    <row r="45" spans="1:46" ht="24" customHeight="1">
      <c r="A45" s="952"/>
      <c r="B45" s="953"/>
      <c r="C45" s="953"/>
      <c r="D45" s="953"/>
      <c r="E45" s="953"/>
      <c r="F45" s="953"/>
      <c r="G45" s="953"/>
      <c r="H45" s="953"/>
      <c r="I45" s="953"/>
      <c r="J45" s="953"/>
      <c r="K45" s="953"/>
      <c r="L45" s="954"/>
      <c r="M45" s="911" t="s">
        <v>36</v>
      </c>
      <c r="N45" s="911"/>
      <c r="O45" s="911"/>
      <c r="P45" s="911"/>
      <c r="Q45" s="1020"/>
      <c r="R45" s="1021"/>
      <c r="S45" s="1021"/>
      <c r="T45" s="1021"/>
      <c r="U45" s="1021"/>
      <c r="V45" s="1021"/>
      <c r="W45" s="1021"/>
      <c r="X45" s="1021"/>
      <c r="Y45" s="1021"/>
      <c r="Z45" s="1021"/>
      <c r="AA45" s="1021"/>
      <c r="AB45" s="1021"/>
      <c r="AC45" s="1022"/>
      <c r="AD45" s="1026" t="s">
        <v>37</v>
      </c>
      <c r="AE45" s="1026"/>
      <c r="AF45" s="1026"/>
      <c r="AG45" s="1026"/>
      <c r="AH45" s="1020"/>
      <c r="AI45" s="1021"/>
      <c r="AJ45" s="1021"/>
      <c r="AK45" s="1021"/>
      <c r="AL45" s="1021"/>
      <c r="AM45" s="1021"/>
      <c r="AN45" s="1021"/>
      <c r="AO45" s="1021"/>
      <c r="AP45" s="1021"/>
      <c r="AQ45" s="1021"/>
      <c r="AR45" s="1021"/>
      <c r="AS45" s="1021"/>
      <c r="AT45" s="1022"/>
    </row>
    <row r="46" spans="1:46" ht="24" customHeight="1">
      <c r="A46" s="911" t="s">
        <v>392</v>
      </c>
      <c r="B46" s="911"/>
      <c r="C46" s="911"/>
      <c r="D46" s="911"/>
      <c r="E46" s="911"/>
      <c r="F46" s="911"/>
      <c r="G46" s="911"/>
      <c r="H46" s="911"/>
      <c r="I46" s="911"/>
      <c r="J46" s="911"/>
      <c r="K46" s="911"/>
      <c r="L46" s="911"/>
      <c r="M46" s="1008" t="s">
        <v>141</v>
      </c>
      <c r="N46" s="1009"/>
      <c r="O46" s="1009"/>
      <c r="P46" s="1009"/>
      <c r="Q46" s="1010"/>
      <c r="R46" s="1010"/>
      <c r="S46" s="1010"/>
      <c r="T46" s="1010"/>
      <c r="U46" s="920" t="s">
        <v>40</v>
      </c>
      <c r="V46" s="920"/>
      <c r="W46" s="920"/>
      <c r="X46" s="1011"/>
      <c r="Y46" s="1011"/>
      <c r="Z46" s="1011"/>
      <c r="AA46" s="944" t="s">
        <v>41</v>
      </c>
      <c r="AB46" s="944"/>
      <c r="AC46" s="966"/>
      <c r="AD46" s="919" t="s">
        <v>104</v>
      </c>
      <c r="AE46" s="920"/>
      <c r="AF46" s="920"/>
      <c r="AG46" s="921"/>
      <c r="AH46" s="1012"/>
      <c r="AI46" s="1013"/>
      <c r="AJ46" s="1013"/>
      <c r="AK46" s="1013"/>
      <c r="AL46" s="1013"/>
      <c r="AM46" s="1013"/>
      <c r="AN46" s="1013"/>
      <c r="AO46" s="1014" t="s">
        <v>105</v>
      </c>
      <c r="AP46" s="1014"/>
      <c r="AQ46" s="1014"/>
      <c r="AR46" s="1014"/>
      <c r="AS46" s="1014"/>
      <c r="AT46" s="1015"/>
    </row>
    <row r="47" spans="1:46" ht="64.5" customHeight="1">
      <c r="A47" s="990" t="s">
        <v>393</v>
      </c>
      <c r="B47" s="991"/>
      <c r="C47" s="991"/>
      <c r="D47" s="991"/>
      <c r="E47" s="991"/>
      <c r="F47" s="991"/>
      <c r="G47" s="991"/>
      <c r="H47" s="991"/>
      <c r="I47" s="991"/>
      <c r="J47" s="991"/>
      <c r="K47" s="991"/>
      <c r="L47" s="992"/>
      <c r="M47" s="993"/>
      <c r="N47" s="994"/>
      <c r="O47" s="994"/>
      <c r="P47" s="994"/>
      <c r="Q47" s="994"/>
      <c r="R47" s="994"/>
      <c r="S47" s="994"/>
      <c r="T47" s="994"/>
      <c r="U47" s="994"/>
      <c r="V47" s="994"/>
      <c r="W47" s="994"/>
      <c r="X47" s="994"/>
      <c r="Y47" s="994"/>
      <c r="Z47" s="994"/>
      <c r="AA47" s="994"/>
      <c r="AB47" s="994"/>
      <c r="AC47" s="994"/>
      <c r="AD47" s="994"/>
      <c r="AE47" s="994"/>
      <c r="AF47" s="994"/>
      <c r="AG47" s="994"/>
      <c r="AH47" s="994"/>
      <c r="AI47" s="994"/>
      <c r="AJ47" s="994"/>
      <c r="AK47" s="994"/>
      <c r="AL47" s="994"/>
      <c r="AM47" s="994"/>
      <c r="AN47" s="994"/>
      <c r="AO47" s="994"/>
      <c r="AP47" s="994"/>
      <c r="AQ47" s="994"/>
      <c r="AR47" s="994"/>
      <c r="AS47" s="994"/>
      <c r="AT47" s="995"/>
    </row>
    <row r="48" spans="1:46" ht="30" customHeight="1">
      <c r="A48" s="996" t="s">
        <v>60</v>
      </c>
      <c r="B48" s="950"/>
      <c r="C48" s="950"/>
      <c r="D48" s="950"/>
      <c r="E48" s="950"/>
      <c r="F48" s="950"/>
      <c r="G48" s="950"/>
      <c r="H48" s="950"/>
      <c r="I48" s="950"/>
      <c r="J48" s="950"/>
      <c r="K48" s="950"/>
      <c r="L48" s="951"/>
      <c r="M48" s="997" t="s">
        <v>61</v>
      </c>
      <c r="N48" s="997"/>
      <c r="O48" s="997"/>
      <c r="P48" s="997"/>
      <c r="Q48" s="998"/>
      <c r="R48" s="999"/>
      <c r="S48" s="999"/>
      <c r="T48" s="999"/>
      <c r="U48" s="999"/>
      <c r="V48" s="999"/>
      <c r="W48" s="999"/>
      <c r="X48" s="1000" t="s">
        <v>105</v>
      </c>
      <c r="Y48" s="1000"/>
      <c r="Z48" s="1000"/>
      <c r="AA48" s="1000"/>
      <c r="AB48" s="1000"/>
      <c r="AC48" s="1001"/>
      <c r="AD48" s="997" t="s">
        <v>62</v>
      </c>
      <c r="AE48" s="997"/>
      <c r="AF48" s="997"/>
      <c r="AG48" s="997"/>
      <c r="AH48" s="1002"/>
      <c r="AI48" s="1003"/>
      <c r="AJ48" s="1003"/>
      <c r="AK48" s="1003"/>
      <c r="AL48" s="1003"/>
      <c r="AM48" s="1003"/>
      <c r="AN48" s="1003"/>
      <c r="AO48" s="1000" t="s">
        <v>105</v>
      </c>
      <c r="AP48" s="1000"/>
      <c r="AQ48" s="1000"/>
      <c r="AR48" s="1000"/>
      <c r="AS48" s="1000"/>
      <c r="AT48" s="1001"/>
    </row>
    <row r="49" spans="1:46" ht="30" customHeight="1">
      <c r="A49" s="952"/>
      <c r="B49" s="953"/>
      <c r="C49" s="953"/>
      <c r="D49" s="953"/>
      <c r="E49" s="953"/>
      <c r="F49" s="953"/>
      <c r="G49" s="953"/>
      <c r="H49" s="953"/>
      <c r="I49" s="953"/>
      <c r="J49" s="953"/>
      <c r="K49" s="953"/>
      <c r="L49" s="954"/>
      <c r="M49" s="1004" t="s">
        <v>90</v>
      </c>
      <c r="N49" s="991"/>
      <c r="O49" s="991"/>
      <c r="P49" s="992"/>
      <c r="Q49" s="1005"/>
      <c r="R49" s="1006"/>
      <c r="S49" s="1006"/>
      <c r="T49" s="1006"/>
      <c r="U49" s="1006"/>
      <c r="V49" s="1006"/>
      <c r="W49" s="1006"/>
      <c r="X49" s="1006"/>
      <c r="Y49" s="1006"/>
      <c r="Z49" s="1006"/>
      <c r="AA49" s="1006"/>
      <c r="AB49" s="1006"/>
      <c r="AC49" s="1006"/>
      <c r="AD49" s="1006"/>
      <c r="AE49" s="1006"/>
      <c r="AF49" s="1006"/>
      <c r="AG49" s="1006"/>
      <c r="AH49" s="1006"/>
      <c r="AI49" s="1006"/>
      <c r="AJ49" s="1006"/>
      <c r="AK49" s="1006"/>
      <c r="AL49" s="1006"/>
      <c r="AM49" s="1006"/>
      <c r="AN49" s="1006"/>
      <c r="AO49" s="1006"/>
      <c r="AP49" s="1006"/>
      <c r="AQ49" s="1006"/>
      <c r="AR49" s="1006"/>
      <c r="AS49" s="1006"/>
      <c r="AT49" s="1007"/>
    </row>
    <row r="50" spans="1:46" ht="24" customHeight="1">
      <c r="A50" s="911" t="s">
        <v>140</v>
      </c>
      <c r="B50" s="911"/>
      <c r="C50" s="911"/>
      <c r="D50" s="911"/>
      <c r="E50" s="911"/>
      <c r="F50" s="911"/>
      <c r="G50" s="911"/>
      <c r="H50" s="911"/>
      <c r="I50" s="911"/>
      <c r="J50" s="911"/>
      <c r="K50" s="911"/>
      <c r="L50" s="911"/>
      <c r="M50" s="911"/>
      <c r="N50" s="911"/>
      <c r="O50" s="911"/>
      <c r="P50" s="911"/>
      <c r="Q50" s="911"/>
      <c r="R50" s="911"/>
      <c r="S50" s="911"/>
      <c r="T50" s="911"/>
      <c r="U50" s="911"/>
      <c r="V50" s="911"/>
      <c r="W50" s="911"/>
      <c r="X50" s="911"/>
      <c r="Y50" s="911"/>
      <c r="Z50" s="911"/>
      <c r="AA50" s="911"/>
      <c r="AB50" s="911"/>
      <c r="AC50" s="911"/>
      <c r="AD50" s="911"/>
      <c r="AE50" s="911"/>
      <c r="AF50" s="911"/>
      <c r="AG50" s="911"/>
      <c r="AH50" s="911"/>
      <c r="AI50" s="911"/>
      <c r="AJ50" s="911"/>
      <c r="AK50" s="911"/>
      <c r="AL50" s="911"/>
      <c r="AM50" s="987" t="s">
        <v>123</v>
      </c>
      <c r="AN50" s="988"/>
      <c r="AO50" s="988"/>
      <c r="AP50" s="988"/>
      <c r="AQ50" s="988"/>
      <c r="AR50" s="988"/>
      <c r="AS50" s="988"/>
      <c r="AT50" s="989"/>
    </row>
    <row r="51" spans="1:46" ht="15" customHeight="1">
      <c r="A51" s="151"/>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row>
    <row r="52" spans="1:46" ht="24" customHeight="1">
      <c r="A52" s="1027" t="s">
        <v>137</v>
      </c>
      <c r="B52" s="920"/>
      <c r="C52" s="920"/>
      <c r="D52" s="1028"/>
      <c r="E52" s="1029"/>
      <c r="F52" s="1029"/>
      <c r="G52" s="1030"/>
      <c r="H52" s="920" t="s">
        <v>93</v>
      </c>
      <c r="I52" s="920"/>
      <c r="J52" s="920"/>
      <c r="K52" s="920"/>
      <c r="L52" s="921"/>
      <c r="M52" s="1031"/>
      <c r="N52" s="1032"/>
      <c r="O52" s="1032"/>
      <c r="P52" s="1032"/>
      <c r="Q52" s="1032"/>
      <c r="R52" s="1032"/>
      <c r="S52" s="1032"/>
      <c r="T52" s="1032"/>
      <c r="U52" s="1032"/>
      <c r="V52" s="1032"/>
      <c r="W52" s="1032"/>
      <c r="X52" s="1032"/>
      <c r="Y52" s="1032"/>
      <c r="Z52" s="1032"/>
      <c r="AA52" s="1032"/>
      <c r="AB52" s="1032"/>
      <c r="AC52" s="1033"/>
      <c r="AD52" s="955" t="s">
        <v>551</v>
      </c>
      <c r="AE52" s="950"/>
      <c r="AF52" s="950"/>
      <c r="AG52" s="950"/>
      <c r="AH52" s="1034"/>
      <c r="AI52" s="1035"/>
      <c r="AJ52" s="1035"/>
      <c r="AK52" s="1035"/>
      <c r="AL52" s="1035"/>
      <c r="AM52" s="1035"/>
      <c r="AN52" s="1035"/>
      <c r="AO52" s="1035"/>
      <c r="AP52" s="1035"/>
      <c r="AQ52" s="1035"/>
      <c r="AR52" s="1035"/>
      <c r="AS52" s="1035"/>
      <c r="AT52" s="1036"/>
    </row>
    <row r="53" spans="1:46" ht="24" customHeight="1">
      <c r="A53" s="919" t="s">
        <v>122</v>
      </c>
      <c r="B53" s="920"/>
      <c r="C53" s="920"/>
      <c r="D53" s="920"/>
      <c r="E53" s="920"/>
      <c r="F53" s="920"/>
      <c r="G53" s="920"/>
      <c r="H53" s="920"/>
      <c r="I53" s="920"/>
      <c r="J53" s="920"/>
      <c r="K53" s="920"/>
      <c r="L53" s="921"/>
      <c r="M53" s="1031"/>
      <c r="N53" s="1032"/>
      <c r="O53" s="1032"/>
      <c r="P53" s="1032"/>
      <c r="Q53" s="1032"/>
      <c r="R53" s="1032"/>
      <c r="S53" s="1032"/>
      <c r="T53" s="1032"/>
      <c r="U53" s="1032"/>
      <c r="V53" s="1032"/>
      <c r="W53" s="1032"/>
      <c r="X53" s="1032"/>
      <c r="Y53" s="1032"/>
      <c r="Z53" s="1032"/>
      <c r="AA53" s="1032"/>
      <c r="AB53" s="1032"/>
      <c r="AC53" s="1033"/>
      <c r="AD53" s="953"/>
      <c r="AE53" s="953"/>
      <c r="AF53" s="953"/>
      <c r="AG53" s="953"/>
      <c r="AH53" s="1037"/>
      <c r="AI53" s="1038"/>
      <c r="AJ53" s="1038"/>
      <c r="AK53" s="1038"/>
      <c r="AL53" s="1038"/>
      <c r="AM53" s="1038"/>
      <c r="AN53" s="1038"/>
      <c r="AO53" s="1038"/>
      <c r="AP53" s="1038"/>
      <c r="AQ53" s="1038"/>
      <c r="AR53" s="1038"/>
      <c r="AS53" s="1038"/>
      <c r="AT53" s="1039"/>
    </row>
    <row r="54" spans="1:46" ht="24" customHeight="1">
      <c r="A54" s="996" t="s">
        <v>391</v>
      </c>
      <c r="B54" s="950"/>
      <c r="C54" s="950"/>
      <c r="D54" s="950"/>
      <c r="E54" s="950"/>
      <c r="F54" s="950"/>
      <c r="G54" s="950"/>
      <c r="H54" s="950"/>
      <c r="I54" s="950"/>
      <c r="J54" s="950"/>
      <c r="K54" s="950"/>
      <c r="L54" s="951"/>
      <c r="M54" s="1019" t="s">
        <v>32</v>
      </c>
      <c r="N54" s="1019"/>
      <c r="O54" s="1019"/>
      <c r="P54" s="1019"/>
      <c r="Q54" s="1020"/>
      <c r="R54" s="1021"/>
      <c r="S54" s="1021"/>
      <c r="T54" s="1021"/>
      <c r="U54" s="1021"/>
      <c r="V54" s="1021"/>
      <c r="W54" s="1021"/>
      <c r="X54" s="1021"/>
      <c r="Y54" s="1021"/>
      <c r="Z54" s="1021"/>
      <c r="AA54" s="1021"/>
      <c r="AB54" s="1021"/>
      <c r="AC54" s="1021"/>
      <c r="AD54" s="1021"/>
      <c r="AE54" s="1021"/>
      <c r="AF54" s="1021"/>
      <c r="AG54" s="1021"/>
      <c r="AH54" s="1021"/>
      <c r="AI54" s="1021"/>
      <c r="AJ54" s="1021"/>
      <c r="AK54" s="1021"/>
      <c r="AL54" s="1021"/>
      <c r="AM54" s="1021"/>
      <c r="AN54" s="1021"/>
      <c r="AO54" s="1021"/>
      <c r="AP54" s="1021"/>
      <c r="AQ54" s="1021"/>
      <c r="AR54" s="1021"/>
      <c r="AS54" s="1021"/>
      <c r="AT54" s="1022"/>
    </row>
    <row r="55" spans="1:46" ht="24" customHeight="1">
      <c r="A55" s="1016"/>
      <c r="B55" s="1017"/>
      <c r="C55" s="1017"/>
      <c r="D55" s="1017"/>
      <c r="E55" s="1017"/>
      <c r="F55" s="1017"/>
      <c r="G55" s="1017"/>
      <c r="H55" s="1017"/>
      <c r="I55" s="1017"/>
      <c r="J55" s="1017"/>
      <c r="K55" s="1017"/>
      <c r="L55" s="1018"/>
      <c r="M55" s="1019" t="s">
        <v>33</v>
      </c>
      <c r="N55" s="1019"/>
      <c r="O55" s="1019"/>
      <c r="P55" s="1019"/>
      <c r="Q55" s="1020"/>
      <c r="R55" s="1021"/>
      <c r="S55" s="1021"/>
      <c r="T55" s="1021"/>
      <c r="U55" s="1021"/>
      <c r="V55" s="1021"/>
      <c r="W55" s="1021"/>
      <c r="X55" s="1021"/>
      <c r="Y55" s="1021"/>
      <c r="Z55" s="1021"/>
      <c r="AA55" s="1021"/>
      <c r="AB55" s="1021"/>
      <c r="AC55" s="1022"/>
      <c r="AD55" s="1019" t="s">
        <v>34</v>
      </c>
      <c r="AE55" s="1019"/>
      <c r="AF55" s="1019"/>
      <c r="AG55" s="1019"/>
      <c r="AH55" s="1023"/>
      <c r="AI55" s="1024"/>
      <c r="AJ55" s="1024"/>
      <c r="AK55" s="1024"/>
      <c r="AL55" s="1024"/>
      <c r="AM55" s="1024"/>
      <c r="AN55" s="1024"/>
      <c r="AO55" s="1024"/>
      <c r="AP55" s="1024"/>
      <c r="AQ55" s="1024"/>
      <c r="AR55" s="1024"/>
      <c r="AS55" s="1024"/>
      <c r="AT55" s="1025"/>
    </row>
    <row r="56" spans="1:46" ht="24" customHeight="1">
      <c r="A56" s="1016"/>
      <c r="B56" s="1017"/>
      <c r="C56" s="1017"/>
      <c r="D56" s="1017"/>
      <c r="E56" s="1017"/>
      <c r="F56" s="1017"/>
      <c r="G56" s="1017"/>
      <c r="H56" s="1017"/>
      <c r="I56" s="1017"/>
      <c r="J56" s="1017"/>
      <c r="K56" s="1017"/>
      <c r="L56" s="1018"/>
      <c r="M56" s="1019" t="s">
        <v>35</v>
      </c>
      <c r="N56" s="1019"/>
      <c r="O56" s="1019"/>
      <c r="P56" s="1019"/>
      <c r="Q56" s="1020"/>
      <c r="R56" s="1021"/>
      <c r="S56" s="1021"/>
      <c r="T56" s="1021"/>
      <c r="U56" s="1021"/>
      <c r="V56" s="1021"/>
      <c r="W56" s="1021"/>
      <c r="X56" s="1021"/>
      <c r="Y56" s="1021"/>
      <c r="Z56" s="1021"/>
      <c r="AA56" s="1021"/>
      <c r="AB56" s="1021"/>
      <c r="AC56" s="1021"/>
      <c r="AD56" s="1021"/>
      <c r="AE56" s="1021"/>
      <c r="AF56" s="1021"/>
      <c r="AG56" s="1021"/>
      <c r="AH56" s="1021"/>
      <c r="AI56" s="1021"/>
      <c r="AJ56" s="1021"/>
      <c r="AK56" s="1021"/>
      <c r="AL56" s="1021"/>
      <c r="AM56" s="1021"/>
      <c r="AN56" s="1021"/>
      <c r="AO56" s="1021"/>
      <c r="AP56" s="1021"/>
      <c r="AQ56" s="1021"/>
      <c r="AR56" s="1021"/>
      <c r="AS56" s="1021"/>
      <c r="AT56" s="1022"/>
    </row>
    <row r="57" spans="1:46" ht="24" customHeight="1">
      <c r="A57" s="952"/>
      <c r="B57" s="953"/>
      <c r="C57" s="953"/>
      <c r="D57" s="953"/>
      <c r="E57" s="953"/>
      <c r="F57" s="953"/>
      <c r="G57" s="953"/>
      <c r="H57" s="953"/>
      <c r="I57" s="953"/>
      <c r="J57" s="953"/>
      <c r="K57" s="953"/>
      <c r="L57" s="954"/>
      <c r="M57" s="911" t="s">
        <v>36</v>
      </c>
      <c r="N57" s="911"/>
      <c r="O57" s="911"/>
      <c r="P57" s="911"/>
      <c r="Q57" s="1020"/>
      <c r="R57" s="1021"/>
      <c r="S57" s="1021"/>
      <c r="T57" s="1021"/>
      <c r="U57" s="1021"/>
      <c r="V57" s="1021"/>
      <c r="W57" s="1021"/>
      <c r="X57" s="1021"/>
      <c r="Y57" s="1021"/>
      <c r="Z57" s="1021"/>
      <c r="AA57" s="1021"/>
      <c r="AB57" s="1021"/>
      <c r="AC57" s="1022"/>
      <c r="AD57" s="1026" t="s">
        <v>37</v>
      </c>
      <c r="AE57" s="1026"/>
      <c r="AF57" s="1026"/>
      <c r="AG57" s="1026"/>
      <c r="AH57" s="1020"/>
      <c r="AI57" s="1021"/>
      <c r="AJ57" s="1021"/>
      <c r="AK57" s="1021"/>
      <c r="AL57" s="1021"/>
      <c r="AM57" s="1021"/>
      <c r="AN57" s="1021"/>
      <c r="AO57" s="1021"/>
      <c r="AP57" s="1021"/>
      <c r="AQ57" s="1021"/>
      <c r="AR57" s="1021"/>
      <c r="AS57" s="1021"/>
      <c r="AT57" s="1022"/>
    </row>
    <row r="58" spans="1:46" ht="24" customHeight="1">
      <c r="A58" s="911" t="s">
        <v>392</v>
      </c>
      <c r="B58" s="911"/>
      <c r="C58" s="911"/>
      <c r="D58" s="911"/>
      <c r="E58" s="911"/>
      <c r="F58" s="911"/>
      <c r="G58" s="911"/>
      <c r="H58" s="911"/>
      <c r="I58" s="911"/>
      <c r="J58" s="911"/>
      <c r="K58" s="911"/>
      <c r="L58" s="911"/>
      <c r="M58" s="1008" t="s">
        <v>141</v>
      </c>
      <c r="N58" s="1009"/>
      <c r="O58" s="1009"/>
      <c r="P58" s="1009"/>
      <c r="Q58" s="1010"/>
      <c r="R58" s="1010"/>
      <c r="S58" s="1010"/>
      <c r="T58" s="1010"/>
      <c r="U58" s="920" t="s">
        <v>40</v>
      </c>
      <c r="V58" s="920"/>
      <c r="W58" s="920"/>
      <c r="X58" s="1011"/>
      <c r="Y58" s="1011"/>
      <c r="Z58" s="1011"/>
      <c r="AA58" s="944" t="s">
        <v>41</v>
      </c>
      <c r="AB58" s="944"/>
      <c r="AC58" s="966"/>
      <c r="AD58" s="919" t="s">
        <v>104</v>
      </c>
      <c r="AE58" s="920"/>
      <c r="AF58" s="920"/>
      <c r="AG58" s="921"/>
      <c r="AH58" s="1012"/>
      <c r="AI58" s="1013"/>
      <c r="AJ58" s="1013"/>
      <c r="AK58" s="1013"/>
      <c r="AL58" s="1013"/>
      <c r="AM58" s="1013"/>
      <c r="AN58" s="1013"/>
      <c r="AO58" s="1014" t="s">
        <v>105</v>
      </c>
      <c r="AP58" s="1014"/>
      <c r="AQ58" s="1014"/>
      <c r="AR58" s="1014"/>
      <c r="AS58" s="1014"/>
      <c r="AT58" s="1015"/>
    </row>
    <row r="59" spans="1:46" ht="64.5" customHeight="1">
      <c r="A59" s="990" t="s">
        <v>393</v>
      </c>
      <c r="B59" s="991"/>
      <c r="C59" s="991"/>
      <c r="D59" s="991"/>
      <c r="E59" s="991"/>
      <c r="F59" s="991"/>
      <c r="G59" s="991"/>
      <c r="H59" s="991"/>
      <c r="I59" s="991"/>
      <c r="J59" s="991"/>
      <c r="K59" s="991"/>
      <c r="L59" s="992"/>
      <c r="M59" s="993"/>
      <c r="N59" s="994"/>
      <c r="O59" s="994"/>
      <c r="P59" s="994"/>
      <c r="Q59" s="994"/>
      <c r="R59" s="994"/>
      <c r="S59" s="994"/>
      <c r="T59" s="994"/>
      <c r="U59" s="994"/>
      <c r="V59" s="994"/>
      <c r="W59" s="994"/>
      <c r="X59" s="994"/>
      <c r="Y59" s="994"/>
      <c r="Z59" s="994"/>
      <c r="AA59" s="994"/>
      <c r="AB59" s="994"/>
      <c r="AC59" s="994"/>
      <c r="AD59" s="994"/>
      <c r="AE59" s="994"/>
      <c r="AF59" s="994"/>
      <c r="AG59" s="994"/>
      <c r="AH59" s="994"/>
      <c r="AI59" s="994"/>
      <c r="AJ59" s="994"/>
      <c r="AK59" s="994"/>
      <c r="AL59" s="994"/>
      <c r="AM59" s="994"/>
      <c r="AN59" s="994"/>
      <c r="AO59" s="994"/>
      <c r="AP59" s="994"/>
      <c r="AQ59" s="994"/>
      <c r="AR59" s="994"/>
      <c r="AS59" s="994"/>
      <c r="AT59" s="995"/>
    </row>
    <row r="60" spans="1:46" ht="30" customHeight="1">
      <c r="A60" s="996" t="s">
        <v>60</v>
      </c>
      <c r="B60" s="950"/>
      <c r="C60" s="950"/>
      <c r="D60" s="950"/>
      <c r="E60" s="950"/>
      <c r="F60" s="950"/>
      <c r="G60" s="950"/>
      <c r="H60" s="950"/>
      <c r="I60" s="950"/>
      <c r="J60" s="950"/>
      <c r="K60" s="950"/>
      <c r="L60" s="951"/>
      <c r="M60" s="997" t="s">
        <v>61</v>
      </c>
      <c r="N60" s="997"/>
      <c r="O60" s="997"/>
      <c r="P60" s="997"/>
      <c r="Q60" s="998"/>
      <c r="R60" s="999"/>
      <c r="S60" s="999"/>
      <c r="T60" s="999"/>
      <c r="U60" s="999"/>
      <c r="V60" s="999"/>
      <c r="W60" s="999"/>
      <c r="X60" s="1000" t="s">
        <v>105</v>
      </c>
      <c r="Y60" s="1000"/>
      <c r="Z60" s="1000"/>
      <c r="AA60" s="1000"/>
      <c r="AB60" s="1000"/>
      <c r="AC60" s="1001"/>
      <c r="AD60" s="997" t="s">
        <v>62</v>
      </c>
      <c r="AE60" s="997"/>
      <c r="AF60" s="997"/>
      <c r="AG60" s="997"/>
      <c r="AH60" s="1002"/>
      <c r="AI60" s="1003"/>
      <c r="AJ60" s="1003"/>
      <c r="AK60" s="1003"/>
      <c r="AL60" s="1003"/>
      <c r="AM60" s="1003"/>
      <c r="AN60" s="1003"/>
      <c r="AO60" s="1000" t="s">
        <v>105</v>
      </c>
      <c r="AP60" s="1000"/>
      <c r="AQ60" s="1000"/>
      <c r="AR60" s="1000"/>
      <c r="AS60" s="1000"/>
      <c r="AT60" s="1001"/>
    </row>
    <row r="61" spans="1:46" ht="30" customHeight="1">
      <c r="A61" s="952"/>
      <c r="B61" s="953"/>
      <c r="C61" s="953"/>
      <c r="D61" s="953"/>
      <c r="E61" s="953"/>
      <c r="F61" s="953"/>
      <c r="G61" s="953"/>
      <c r="H61" s="953"/>
      <c r="I61" s="953"/>
      <c r="J61" s="953"/>
      <c r="K61" s="953"/>
      <c r="L61" s="954"/>
      <c r="M61" s="1004" t="s">
        <v>90</v>
      </c>
      <c r="N61" s="991"/>
      <c r="O61" s="991"/>
      <c r="P61" s="992"/>
      <c r="Q61" s="1005"/>
      <c r="R61" s="1006"/>
      <c r="S61" s="1006"/>
      <c r="T61" s="1006"/>
      <c r="U61" s="1006"/>
      <c r="V61" s="1006"/>
      <c r="W61" s="1006"/>
      <c r="X61" s="1006"/>
      <c r="Y61" s="1006"/>
      <c r="Z61" s="1006"/>
      <c r="AA61" s="1006"/>
      <c r="AB61" s="1006"/>
      <c r="AC61" s="1006"/>
      <c r="AD61" s="1006"/>
      <c r="AE61" s="1006"/>
      <c r="AF61" s="1006"/>
      <c r="AG61" s="1006"/>
      <c r="AH61" s="1006"/>
      <c r="AI61" s="1006"/>
      <c r="AJ61" s="1006"/>
      <c r="AK61" s="1006"/>
      <c r="AL61" s="1006"/>
      <c r="AM61" s="1006"/>
      <c r="AN61" s="1006"/>
      <c r="AO61" s="1006"/>
      <c r="AP61" s="1006"/>
      <c r="AQ61" s="1006"/>
      <c r="AR61" s="1006"/>
      <c r="AS61" s="1006"/>
      <c r="AT61" s="1007"/>
    </row>
    <row r="62" spans="1:46" ht="24" customHeight="1">
      <c r="A62" s="911" t="s">
        <v>140</v>
      </c>
      <c r="B62" s="911"/>
      <c r="C62" s="911"/>
      <c r="D62" s="911"/>
      <c r="E62" s="911"/>
      <c r="F62" s="911"/>
      <c r="G62" s="911"/>
      <c r="H62" s="911"/>
      <c r="I62" s="911"/>
      <c r="J62" s="911"/>
      <c r="K62" s="911"/>
      <c r="L62" s="911"/>
      <c r="M62" s="911"/>
      <c r="N62" s="911"/>
      <c r="O62" s="911"/>
      <c r="P62" s="911"/>
      <c r="Q62" s="911"/>
      <c r="R62" s="911"/>
      <c r="S62" s="911"/>
      <c r="T62" s="911"/>
      <c r="U62" s="911"/>
      <c r="V62" s="911"/>
      <c r="W62" s="911"/>
      <c r="X62" s="911"/>
      <c r="Y62" s="911"/>
      <c r="Z62" s="911"/>
      <c r="AA62" s="911"/>
      <c r="AB62" s="911"/>
      <c r="AC62" s="911"/>
      <c r="AD62" s="911"/>
      <c r="AE62" s="911"/>
      <c r="AF62" s="911"/>
      <c r="AG62" s="911"/>
      <c r="AH62" s="911"/>
      <c r="AI62" s="911"/>
      <c r="AJ62" s="911"/>
      <c r="AK62" s="911"/>
      <c r="AL62" s="911"/>
      <c r="AM62" s="987" t="s">
        <v>123</v>
      </c>
      <c r="AN62" s="988"/>
      <c r="AO62" s="988"/>
      <c r="AP62" s="988"/>
      <c r="AQ62" s="988"/>
      <c r="AR62" s="988"/>
      <c r="AS62" s="988"/>
      <c r="AT62" s="989"/>
    </row>
    <row r="63" spans="1:46" ht="15" customHeight="1">
      <c r="A63" s="151"/>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c r="AE63" s="151"/>
      <c r="AF63" s="151"/>
      <c r="AG63" s="151"/>
      <c r="AH63" s="151"/>
      <c r="AI63" s="151"/>
      <c r="AJ63" s="151"/>
      <c r="AK63" s="151"/>
      <c r="AL63" s="151"/>
      <c r="AM63" s="151"/>
      <c r="AN63" s="151"/>
      <c r="AO63" s="151"/>
      <c r="AP63" s="151"/>
      <c r="AQ63" s="151"/>
      <c r="AR63" s="151"/>
      <c r="AS63" s="151"/>
      <c r="AT63" s="151"/>
    </row>
    <row r="64" spans="1:46" ht="24" customHeight="1">
      <c r="A64" s="1027" t="s">
        <v>137</v>
      </c>
      <c r="B64" s="920"/>
      <c r="C64" s="920"/>
      <c r="D64" s="1028"/>
      <c r="E64" s="1029"/>
      <c r="F64" s="1029"/>
      <c r="G64" s="1030"/>
      <c r="H64" s="920" t="s">
        <v>93</v>
      </c>
      <c r="I64" s="920"/>
      <c r="J64" s="920"/>
      <c r="K64" s="920"/>
      <c r="L64" s="921"/>
      <c r="M64" s="1031"/>
      <c r="N64" s="1032"/>
      <c r="O64" s="1032"/>
      <c r="P64" s="1032"/>
      <c r="Q64" s="1032"/>
      <c r="R64" s="1032"/>
      <c r="S64" s="1032"/>
      <c r="T64" s="1032"/>
      <c r="U64" s="1032"/>
      <c r="V64" s="1032"/>
      <c r="W64" s="1032"/>
      <c r="X64" s="1032"/>
      <c r="Y64" s="1032"/>
      <c r="Z64" s="1032"/>
      <c r="AA64" s="1032"/>
      <c r="AB64" s="1032"/>
      <c r="AC64" s="1033"/>
      <c r="AD64" s="955" t="s">
        <v>551</v>
      </c>
      <c r="AE64" s="950"/>
      <c r="AF64" s="950"/>
      <c r="AG64" s="950"/>
      <c r="AH64" s="1034"/>
      <c r="AI64" s="1035"/>
      <c r="AJ64" s="1035"/>
      <c r="AK64" s="1035"/>
      <c r="AL64" s="1035"/>
      <c r="AM64" s="1035"/>
      <c r="AN64" s="1035"/>
      <c r="AO64" s="1035"/>
      <c r="AP64" s="1035"/>
      <c r="AQ64" s="1035"/>
      <c r="AR64" s="1035"/>
      <c r="AS64" s="1035"/>
      <c r="AT64" s="1036"/>
    </row>
    <row r="65" spans="1:46" ht="24" customHeight="1">
      <c r="A65" s="919" t="s">
        <v>122</v>
      </c>
      <c r="B65" s="920"/>
      <c r="C65" s="920"/>
      <c r="D65" s="920"/>
      <c r="E65" s="920"/>
      <c r="F65" s="920"/>
      <c r="G65" s="920"/>
      <c r="H65" s="920"/>
      <c r="I65" s="920"/>
      <c r="J65" s="920"/>
      <c r="K65" s="920"/>
      <c r="L65" s="921"/>
      <c r="M65" s="1031"/>
      <c r="N65" s="1032"/>
      <c r="O65" s="1032"/>
      <c r="P65" s="1032"/>
      <c r="Q65" s="1032"/>
      <c r="R65" s="1032"/>
      <c r="S65" s="1032"/>
      <c r="T65" s="1032"/>
      <c r="U65" s="1032"/>
      <c r="V65" s="1032"/>
      <c r="W65" s="1032"/>
      <c r="X65" s="1032"/>
      <c r="Y65" s="1032"/>
      <c r="Z65" s="1032"/>
      <c r="AA65" s="1032"/>
      <c r="AB65" s="1032"/>
      <c r="AC65" s="1033"/>
      <c r="AD65" s="953"/>
      <c r="AE65" s="953"/>
      <c r="AF65" s="953"/>
      <c r="AG65" s="953"/>
      <c r="AH65" s="1037"/>
      <c r="AI65" s="1038"/>
      <c r="AJ65" s="1038"/>
      <c r="AK65" s="1038"/>
      <c r="AL65" s="1038"/>
      <c r="AM65" s="1038"/>
      <c r="AN65" s="1038"/>
      <c r="AO65" s="1038"/>
      <c r="AP65" s="1038"/>
      <c r="AQ65" s="1038"/>
      <c r="AR65" s="1038"/>
      <c r="AS65" s="1038"/>
      <c r="AT65" s="1039"/>
    </row>
    <row r="66" spans="1:46" ht="24" customHeight="1">
      <c r="A66" s="996" t="s">
        <v>391</v>
      </c>
      <c r="B66" s="950"/>
      <c r="C66" s="950"/>
      <c r="D66" s="950"/>
      <c r="E66" s="950"/>
      <c r="F66" s="950"/>
      <c r="G66" s="950"/>
      <c r="H66" s="950"/>
      <c r="I66" s="950"/>
      <c r="J66" s="950"/>
      <c r="K66" s="950"/>
      <c r="L66" s="951"/>
      <c r="M66" s="1019" t="s">
        <v>32</v>
      </c>
      <c r="N66" s="1019"/>
      <c r="O66" s="1019"/>
      <c r="P66" s="1019"/>
      <c r="Q66" s="1020"/>
      <c r="R66" s="1021"/>
      <c r="S66" s="1021"/>
      <c r="T66" s="1021"/>
      <c r="U66" s="1021"/>
      <c r="V66" s="1021"/>
      <c r="W66" s="1021"/>
      <c r="X66" s="1021"/>
      <c r="Y66" s="1021"/>
      <c r="Z66" s="1021"/>
      <c r="AA66" s="1021"/>
      <c r="AB66" s="1021"/>
      <c r="AC66" s="1021"/>
      <c r="AD66" s="1021"/>
      <c r="AE66" s="1021"/>
      <c r="AF66" s="1021"/>
      <c r="AG66" s="1021"/>
      <c r="AH66" s="1021"/>
      <c r="AI66" s="1021"/>
      <c r="AJ66" s="1021"/>
      <c r="AK66" s="1021"/>
      <c r="AL66" s="1021"/>
      <c r="AM66" s="1021"/>
      <c r="AN66" s="1021"/>
      <c r="AO66" s="1021"/>
      <c r="AP66" s="1021"/>
      <c r="AQ66" s="1021"/>
      <c r="AR66" s="1021"/>
      <c r="AS66" s="1021"/>
      <c r="AT66" s="1022"/>
    </row>
    <row r="67" spans="1:46" ht="24" customHeight="1">
      <c r="A67" s="1016"/>
      <c r="B67" s="1017"/>
      <c r="C67" s="1017"/>
      <c r="D67" s="1017"/>
      <c r="E67" s="1017"/>
      <c r="F67" s="1017"/>
      <c r="G67" s="1017"/>
      <c r="H67" s="1017"/>
      <c r="I67" s="1017"/>
      <c r="J67" s="1017"/>
      <c r="K67" s="1017"/>
      <c r="L67" s="1018"/>
      <c r="M67" s="1019" t="s">
        <v>33</v>
      </c>
      <c r="N67" s="1019"/>
      <c r="O67" s="1019"/>
      <c r="P67" s="1019"/>
      <c r="Q67" s="1020"/>
      <c r="R67" s="1021"/>
      <c r="S67" s="1021"/>
      <c r="T67" s="1021"/>
      <c r="U67" s="1021"/>
      <c r="V67" s="1021"/>
      <c r="W67" s="1021"/>
      <c r="X67" s="1021"/>
      <c r="Y67" s="1021"/>
      <c r="Z67" s="1021"/>
      <c r="AA67" s="1021"/>
      <c r="AB67" s="1021"/>
      <c r="AC67" s="1022"/>
      <c r="AD67" s="1019" t="s">
        <v>34</v>
      </c>
      <c r="AE67" s="1019"/>
      <c r="AF67" s="1019"/>
      <c r="AG67" s="1019"/>
      <c r="AH67" s="1023"/>
      <c r="AI67" s="1024"/>
      <c r="AJ67" s="1024"/>
      <c r="AK67" s="1024"/>
      <c r="AL67" s="1024"/>
      <c r="AM67" s="1024"/>
      <c r="AN67" s="1024"/>
      <c r="AO67" s="1024"/>
      <c r="AP67" s="1024"/>
      <c r="AQ67" s="1024"/>
      <c r="AR67" s="1024"/>
      <c r="AS67" s="1024"/>
      <c r="AT67" s="1025"/>
    </row>
    <row r="68" spans="1:46" ht="24" customHeight="1">
      <c r="A68" s="1016"/>
      <c r="B68" s="1017"/>
      <c r="C68" s="1017"/>
      <c r="D68" s="1017"/>
      <c r="E68" s="1017"/>
      <c r="F68" s="1017"/>
      <c r="G68" s="1017"/>
      <c r="H68" s="1017"/>
      <c r="I68" s="1017"/>
      <c r="J68" s="1017"/>
      <c r="K68" s="1017"/>
      <c r="L68" s="1018"/>
      <c r="M68" s="1019" t="s">
        <v>35</v>
      </c>
      <c r="N68" s="1019"/>
      <c r="O68" s="1019"/>
      <c r="P68" s="1019"/>
      <c r="Q68" s="1020"/>
      <c r="R68" s="1021"/>
      <c r="S68" s="1021"/>
      <c r="T68" s="1021"/>
      <c r="U68" s="1021"/>
      <c r="V68" s="1021"/>
      <c r="W68" s="1021"/>
      <c r="X68" s="1021"/>
      <c r="Y68" s="1021"/>
      <c r="Z68" s="1021"/>
      <c r="AA68" s="1021"/>
      <c r="AB68" s="1021"/>
      <c r="AC68" s="1021"/>
      <c r="AD68" s="1021"/>
      <c r="AE68" s="1021"/>
      <c r="AF68" s="1021"/>
      <c r="AG68" s="1021"/>
      <c r="AH68" s="1021"/>
      <c r="AI68" s="1021"/>
      <c r="AJ68" s="1021"/>
      <c r="AK68" s="1021"/>
      <c r="AL68" s="1021"/>
      <c r="AM68" s="1021"/>
      <c r="AN68" s="1021"/>
      <c r="AO68" s="1021"/>
      <c r="AP68" s="1021"/>
      <c r="AQ68" s="1021"/>
      <c r="AR68" s="1021"/>
      <c r="AS68" s="1021"/>
      <c r="AT68" s="1022"/>
    </row>
    <row r="69" spans="1:46" ht="24" customHeight="1">
      <c r="A69" s="952"/>
      <c r="B69" s="953"/>
      <c r="C69" s="953"/>
      <c r="D69" s="953"/>
      <c r="E69" s="953"/>
      <c r="F69" s="953"/>
      <c r="G69" s="953"/>
      <c r="H69" s="953"/>
      <c r="I69" s="953"/>
      <c r="J69" s="953"/>
      <c r="K69" s="953"/>
      <c r="L69" s="954"/>
      <c r="M69" s="911" t="s">
        <v>36</v>
      </c>
      <c r="N69" s="911"/>
      <c r="O69" s="911"/>
      <c r="P69" s="911"/>
      <c r="Q69" s="1020"/>
      <c r="R69" s="1021"/>
      <c r="S69" s="1021"/>
      <c r="T69" s="1021"/>
      <c r="U69" s="1021"/>
      <c r="V69" s="1021"/>
      <c r="W69" s="1021"/>
      <c r="X69" s="1021"/>
      <c r="Y69" s="1021"/>
      <c r="Z69" s="1021"/>
      <c r="AA69" s="1021"/>
      <c r="AB69" s="1021"/>
      <c r="AC69" s="1022"/>
      <c r="AD69" s="1026" t="s">
        <v>37</v>
      </c>
      <c r="AE69" s="1026"/>
      <c r="AF69" s="1026"/>
      <c r="AG69" s="1026"/>
      <c r="AH69" s="1020"/>
      <c r="AI69" s="1021"/>
      <c r="AJ69" s="1021"/>
      <c r="AK69" s="1021"/>
      <c r="AL69" s="1021"/>
      <c r="AM69" s="1021"/>
      <c r="AN69" s="1021"/>
      <c r="AO69" s="1021"/>
      <c r="AP69" s="1021"/>
      <c r="AQ69" s="1021"/>
      <c r="AR69" s="1021"/>
      <c r="AS69" s="1021"/>
      <c r="AT69" s="1022"/>
    </row>
    <row r="70" spans="1:46" ht="24" customHeight="1">
      <c r="A70" s="911" t="s">
        <v>392</v>
      </c>
      <c r="B70" s="911"/>
      <c r="C70" s="911"/>
      <c r="D70" s="911"/>
      <c r="E70" s="911"/>
      <c r="F70" s="911"/>
      <c r="G70" s="911"/>
      <c r="H70" s="911"/>
      <c r="I70" s="911"/>
      <c r="J70" s="911"/>
      <c r="K70" s="911"/>
      <c r="L70" s="911"/>
      <c r="M70" s="1008" t="s">
        <v>141</v>
      </c>
      <c r="N70" s="1009"/>
      <c r="O70" s="1009"/>
      <c r="P70" s="1009"/>
      <c r="Q70" s="1010"/>
      <c r="R70" s="1010"/>
      <c r="S70" s="1010"/>
      <c r="T70" s="1010"/>
      <c r="U70" s="920" t="s">
        <v>40</v>
      </c>
      <c r="V70" s="920"/>
      <c r="W70" s="920"/>
      <c r="X70" s="1011"/>
      <c r="Y70" s="1011"/>
      <c r="Z70" s="1011"/>
      <c r="AA70" s="944" t="s">
        <v>41</v>
      </c>
      <c r="AB70" s="944"/>
      <c r="AC70" s="966"/>
      <c r="AD70" s="919" t="s">
        <v>104</v>
      </c>
      <c r="AE70" s="920"/>
      <c r="AF70" s="920"/>
      <c r="AG70" s="921"/>
      <c r="AH70" s="1012"/>
      <c r="AI70" s="1013"/>
      <c r="AJ70" s="1013"/>
      <c r="AK70" s="1013"/>
      <c r="AL70" s="1013"/>
      <c r="AM70" s="1013"/>
      <c r="AN70" s="1013"/>
      <c r="AO70" s="1014" t="s">
        <v>105</v>
      </c>
      <c r="AP70" s="1014"/>
      <c r="AQ70" s="1014"/>
      <c r="AR70" s="1014"/>
      <c r="AS70" s="1014"/>
      <c r="AT70" s="1015"/>
    </row>
    <row r="71" spans="1:46" ht="64.5" customHeight="1">
      <c r="A71" s="990" t="s">
        <v>393</v>
      </c>
      <c r="B71" s="991"/>
      <c r="C71" s="991"/>
      <c r="D71" s="991"/>
      <c r="E71" s="991"/>
      <c r="F71" s="991"/>
      <c r="G71" s="991"/>
      <c r="H71" s="991"/>
      <c r="I71" s="991"/>
      <c r="J71" s="991"/>
      <c r="K71" s="991"/>
      <c r="L71" s="992"/>
      <c r="M71" s="993"/>
      <c r="N71" s="994"/>
      <c r="O71" s="994"/>
      <c r="P71" s="994"/>
      <c r="Q71" s="994"/>
      <c r="R71" s="994"/>
      <c r="S71" s="994"/>
      <c r="T71" s="994"/>
      <c r="U71" s="994"/>
      <c r="V71" s="994"/>
      <c r="W71" s="994"/>
      <c r="X71" s="994"/>
      <c r="Y71" s="994"/>
      <c r="Z71" s="994"/>
      <c r="AA71" s="994"/>
      <c r="AB71" s="994"/>
      <c r="AC71" s="994"/>
      <c r="AD71" s="994"/>
      <c r="AE71" s="994"/>
      <c r="AF71" s="994"/>
      <c r="AG71" s="994"/>
      <c r="AH71" s="994"/>
      <c r="AI71" s="994"/>
      <c r="AJ71" s="994"/>
      <c r="AK71" s="994"/>
      <c r="AL71" s="994"/>
      <c r="AM71" s="994"/>
      <c r="AN71" s="994"/>
      <c r="AO71" s="994"/>
      <c r="AP71" s="994"/>
      <c r="AQ71" s="994"/>
      <c r="AR71" s="994"/>
      <c r="AS71" s="994"/>
      <c r="AT71" s="995"/>
    </row>
    <row r="72" spans="1:46" ht="30" customHeight="1">
      <c r="A72" s="996" t="s">
        <v>60</v>
      </c>
      <c r="B72" s="950"/>
      <c r="C72" s="950"/>
      <c r="D72" s="950"/>
      <c r="E72" s="950"/>
      <c r="F72" s="950"/>
      <c r="G72" s="950"/>
      <c r="H72" s="950"/>
      <c r="I72" s="950"/>
      <c r="J72" s="950"/>
      <c r="K72" s="950"/>
      <c r="L72" s="951"/>
      <c r="M72" s="997" t="s">
        <v>61</v>
      </c>
      <c r="N72" s="997"/>
      <c r="O72" s="997"/>
      <c r="P72" s="997"/>
      <c r="Q72" s="998"/>
      <c r="R72" s="999"/>
      <c r="S72" s="999"/>
      <c r="T72" s="999"/>
      <c r="U72" s="999"/>
      <c r="V72" s="999"/>
      <c r="W72" s="999"/>
      <c r="X72" s="1000" t="s">
        <v>105</v>
      </c>
      <c r="Y72" s="1000"/>
      <c r="Z72" s="1000"/>
      <c r="AA72" s="1000"/>
      <c r="AB72" s="1000"/>
      <c r="AC72" s="1001"/>
      <c r="AD72" s="997" t="s">
        <v>62</v>
      </c>
      <c r="AE72" s="997"/>
      <c r="AF72" s="997"/>
      <c r="AG72" s="997"/>
      <c r="AH72" s="1002"/>
      <c r="AI72" s="1003"/>
      <c r="AJ72" s="1003"/>
      <c r="AK72" s="1003"/>
      <c r="AL72" s="1003"/>
      <c r="AM72" s="1003"/>
      <c r="AN72" s="1003"/>
      <c r="AO72" s="1000" t="s">
        <v>105</v>
      </c>
      <c r="AP72" s="1000"/>
      <c r="AQ72" s="1000"/>
      <c r="AR72" s="1000"/>
      <c r="AS72" s="1000"/>
      <c r="AT72" s="1001"/>
    </row>
    <row r="73" spans="1:46" ht="30" customHeight="1">
      <c r="A73" s="952"/>
      <c r="B73" s="953"/>
      <c r="C73" s="953"/>
      <c r="D73" s="953"/>
      <c r="E73" s="953"/>
      <c r="F73" s="953"/>
      <c r="G73" s="953"/>
      <c r="H73" s="953"/>
      <c r="I73" s="953"/>
      <c r="J73" s="953"/>
      <c r="K73" s="953"/>
      <c r="L73" s="954"/>
      <c r="M73" s="1004" t="s">
        <v>90</v>
      </c>
      <c r="N73" s="991"/>
      <c r="O73" s="991"/>
      <c r="P73" s="992"/>
      <c r="Q73" s="1005"/>
      <c r="R73" s="1006"/>
      <c r="S73" s="1006"/>
      <c r="T73" s="1006"/>
      <c r="U73" s="1006"/>
      <c r="V73" s="1006"/>
      <c r="W73" s="1006"/>
      <c r="X73" s="1006"/>
      <c r="Y73" s="1006"/>
      <c r="Z73" s="1006"/>
      <c r="AA73" s="1006"/>
      <c r="AB73" s="1006"/>
      <c r="AC73" s="1006"/>
      <c r="AD73" s="1006"/>
      <c r="AE73" s="1006"/>
      <c r="AF73" s="1006"/>
      <c r="AG73" s="1006"/>
      <c r="AH73" s="1006"/>
      <c r="AI73" s="1006"/>
      <c r="AJ73" s="1006"/>
      <c r="AK73" s="1006"/>
      <c r="AL73" s="1006"/>
      <c r="AM73" s="1006"/>
      <c r="AN73" s="1006"/>
      <c r="AO73" s="1006"/>
      <c r="AP73" s="1006"/>
      <c r="AQ73" s="1006"/>
      <c r="AR73" s="1006"/>
      <c r="AS73" s="1006"/>
      <c r="AT73" s="1007"/>
    </row>
    <row r="74" spans="1:46" ht="24" customHeight="1">
      <c r="A74" s="911" t="s">
        <v>140</v>
      </c>
      <c r="B74" s="911"/>
      <c r="C74" s="911"/>
      <c r="D74" s="911"/>
      <c r="E74" s="911"/>
      <c r="F74" s="911"/>
      <c r="G74" s="911"/>
      <c r="H74" s="911"/>
      <c r="I74" s="911"/>
      <c r="J74" s="911"/>
      <c r="K74" s="911"/>
      <c r="L74" s="911"/>
      <c r="M74" s="911"/>
      <c r="N74" s="911"/>
      <c r="O74" s="911"/>
      <c r="P74" s="911"/>
      <c r="Q74" s="911"/>
      <c r="R74" s="911"/>
      <c r="S74" s="911"/>
      <c r="T74" s="911"/>
      <c r="U74" s="911"/>
      <c r="V74" s="911"/>
      <c r="W74" s="911"/>
      <c r="X74" s="911"/>
      <c r="Y74" s="911"/>
      <c r="Z74" s="911"/>
      <c r="AA74" s="911"/>
      <c r="AB74" s="911"/>
      <c r="AC74" s="911"/>
      <c r="AD74" s="911"/>
      <c r="AE74" s="911"/>
      <c r="AF74" s="911"/>
      <c r="AG74" s="911"/>
      <c r="AH74" s="911"/>
      <c r="AI74" s="911"/>
      <c r="AJ74" s="911"/>
      <c r="AK74" s="911"/>
      <c r="AL74" s="911"/>
      <c r="AM74" s="987" t="s">
        <v>123</v>
      </c>
      <c r="AN74" s="988"/>
      <c r="AO74" s="988"/>
      <c r="AP74" s="988"/>
      <c r="AQ74" s="988"/>
      <c r="AR74" s="988"/>
      <c r="AS74" s="988"/>
      <c r="AT74" s="989"/>
    </row>
    <row r="75" spans="1:46" ht="15" customHeight="1">
      <c r="A75" s="151"/>
      <c r="B75" s="151"/>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c r="AC75" s="151"/>
      <c r="AD75" s="151"/>
      <c r="AE75" s="151"/>
      <c r="AF75" s="151"/>
      <c r="AG75" s="151"/>
      <c r="AH75" s="151"/>
      <c r="AI75" s="151"/>
      <c r="AJ75" s="151"/>
      <c r="AK75" s="151"/>
      <c r="AL75" s="151"/>
      <c r="AM75" s="151"/>
      <c r="AN75" s="151"/>
      <c r="AO75" s="151"/>
      <c r="AP75" s="151"/>
      <c r="AQ75" s="151"/>
      <c r="AR75" s="151"/>
      <c r="AS75" s="151"/>
      <c r="AT75" s="151"/>
    </row>
    <row r="76" spans="1:46" ht="24" customHeight="1">
      <c r="A76" s="1027" t="s">
        <v>137</v>
      </c>
      <c r="B76" s="920"/>
      <c r="C76" s="920"/>
      <c r="D76" s="1028"/>
      <c r="E76" s="1029"/>
      <c r="F76" s="1029"/>
      <c r="G76" s="1030"/>
      <c r="H76" s="920" t="s">
        <v>93</v>
      </c>
      <c r="I76" s="920"/>
      <c r="J76" s="920"/>
      <c r="K76" s="920"/>
      <c r="L76" s="921"/>
      <c r="M76" s="1031"/>
      <c r="N76" s="1032"/>
      <c r="O76" s="1032"/>
      <c r="P76" s="1032"/>
      <c r="Q76" s="1032"/>
      <c r="R76" s="1032"/>
      <c r="S76" s="1032"/>
      <c r="T76" s="1032"/>
      <c r="U76" s="1032"/>
      <c r="V76" s="1032"/>
      <c r="W76" s="1032"/>
      <c r="X76" s="1032"/>
      <c r="Y76" s="1032"/>
      <c r="Z76" s="1032"/>
      <c r="AA76" s="1032"/>
      <c r="AB76" s="1032"/>
      <c r="AC76" s="1033"/>
      <c r="AD76" s="955" t="s">
        <v>551</v>
      </c>
      <c r="AE76" s="950"/>
      <c r="AF76" s="950"/>
      <c r="AG76" s="950"/>
      <c r="AH76" s="1034"/>
      <c r="AI76" s="1035"/>
      <c r="AJ76" s="1035"/>
      <c r="AK76" s="1035"/>
      <c r="AL76" s="1035"/>
      <c r="AM76" s="1035"/>
      <c r="AN76" s="1035"/>
      <c r="AO76" s="1035"/>
      <c r="AP76" s="1035"/>
      <c r="AQ76" s="1035"/>
      <c r="AR76" s="1035"/>
      <c r="AS76" s="1035"/>
      <c r="AT76" s="1036"/>
    </row>
    <row r="77" spans="1:46" ht="24" customHeight="1">
      <c r="A77" s="919" t="s">
        <v>122</v>
      </c>
      <c r="B77" s="920"/>
      <c r="C77" s="920"/>
      <c r="D77" s="920"/>
      <c r="E77" s="920"/>
      <c r="F77" s="920"/>
      <c r="G77" s="920"/>
      <c r="H77" s="920"/>
      <c r="I77" s="920"/>
      <c r="J77" s="920"/>
      <c r="K77" s="920"/>
      <c r="L77" s="921"/>
      <c r="M77" s="1031"/>
      <c r="N77" s="1032"/>
      <c r="O77" s="1032"/>
      <c r="P77" s="1032"/>
      <c r="Q77" s="1032"/>
      <c r="R77" s="1032"/>
      <c r="S77" s="1032"/>
      <c r="T77" s="1032"/>
      <c r="U77" s="1032"/>
      <c r="V77" s="1032"/>
      <c r="W77" s="1032"/>
      <c r="X77" s="1032"/>
      <c r="Y77" s="1032"/>
      <c r="Z77" s="1032"/>
      <c r="AA77" s="1032"/>
      <c r="AB77" s="1032"/>
      <c r="AC77" s="1033"/>
      <c r="AD77" s="953"/>
      <c r="AE77" s="953"/>
      <c r="AF77" s="953"/>
      <c r="AG77" s="953"/>
      <c r="AH77" s="1037"/>
      <c r="AI77" s="1038"/>
      <c r="AJ77" s="1038"/>
      <c r="AK77" s="1038"/>
      <c r="AL77" s="1038"/>
      <c r="AM77" s="1038"/>
      <c r="AN77" s="1038"/>
      <c r="AO77" s="1038"/>
      <c r="AP77" s="1038"/>
      <c r="AQ77" s="1038"/>
      <c r="AR77" s="1038"/>
      <c r="AS77" s="1038"/>
      <c r="AT77" s="1039"/>
    </row>
    <row r="78" spans="1:46" ht="24" customHeight="1">
      <c r="A78" s="996" t="s">
        <v>391</v>
      </c>
      <c r="B78" s="950"/>
      <c r="C78" s="950"/>
      <c r="D78" s="950"/>
      <c r="E78" s="950"/>
      <c r="F78" s="950"/>
      <c r="G78" s="950"/>
      <c r="H78" s="950"/>
      <c r="I78" s="950"/>
      <c r="J78" s="950"/>
      <c r="K78" s="950"/>
      <c r="L78" s="951"/>
      <c r="M78" s="1019" t="s">
        <v>32</v>
      </c>
      <c r="N78" s="1019"/>
      <c r="O78" s="1019"/>
      <c r="P78" s="1019"/>
      <c r="Q78" s="1020"/>
      <c r="R78" s="1021"/>
      <c r="S78" s="1021"/>
      <c r="T78" s="1021"/>
      <c r="U78" s="1021"/>
      <c r="V78" s="1021"/>
      <c r="W78" s="1021"/>
      <c r="X78" s="1021"/>
      <c r="Y78" s="1021"/>
      <c r="Z78" s="1021"/>
      <c r="AA78" s="1021"/>
      <c r="AB78" s="1021"/>
      <c r="AC78" s="1021"/>
      <c r="AD78" s="1021"/>
      <c r="AE78" s="1021"/>
      <c r="AF78" s="1021"/>
      <c r="AG78" s="1021"/>
      <c r="AH78" s="1021"/>
      <c r="AI78" s="1021"/>
      <c r="AJ78" s="1021"/>
      <c r="AK78" s="1021"/>
      <c r="AL78" s="1021"/>
      <c r="AM78" s="1021"/>
      <c r="AN78" s="1021"/>
      <c r="AO78" s="1021"/>
      <c r="AP78" s="1021"/>
      <c r="AQ78" s="1021"/>
      <c r="AR78" s="1021"/>
      <c r="AS78" s="1021"/>
      <c r="AT78" s="1022"/>
    </row>
    <row r="79" spans="1:46" ht="24" customHeight="1">
      <c r="A79" s="1016"/>
      <c r="B79" s="1017"/>
      <c r="C79" s="1017"/>
      <c r="D79" s="1017"/>
      <c r="E79" s="1017"/>
      <c r="F79" s="1017"/>
      <c r="G79" s="1017"/>
      <c r="H79" s="1017"/>
      <c r="I79" s="1017"/>
      <c r="J79" s="1017"/>
      <c r="K79" s="1017"/>
      <c r="L79" s="1018"/>
      <c r="M79" s="1019" t="s">
        <v>33</v>
      </c>
      <c r="N79" s="1019"/>
      <c r="O79" s="1019"/>
      <c r="P79" s="1019"/>
      <c r="Q79" s="1020"/>
      <c r="R79" s="1021"/>
      <c r="S79" s="1021"/>
      <c r="T79" s="1021"/>
      <c r="U79" s="1021"/>
      <c r="V79" s="1021"/>
      <c r="W79" s="1021"/>
      <c r="X79" s="1021"/>
      <c r="Y79" s="1021"/>
      <c r="Z79" s="1021"/>
      <c r="AA79" s="1021"/>
      <c r="AB79" s="1021"/>
      <c r="AC79" s="1022"/>
      <c r="AD79" s="1019" t="s">
        <v>34</v>
      </c>
      <c r="AE79" s="1019"/>
      <c r="AF79" s="1019"/>
      <c r="AG79" s="1019"/>
      <c r="AH79" s="1023"/>
      <c r="AI79" s="1024"/>
      <c r="AJ79" s="1024"/>
      <c r="AK79" s="1024"/>
      <c r="AL79" s="1024"/>
      <c r="AM79" s="1024"/>
      <c r="AN79" s="1024"/>
      <c r="AO79" s="1024"/>
      <c r="AP79" s="1024"/>
      <c r="AQ79" s="1024"/>
      <c r="AR79" s="1024"/>
      <c r="AS79" s="1024"/>
      <c r="AT79" s="1025"/>
    </row>
    <row r="80" spans="1:46" ht="24" customHeight="1">
      <c r="A80" s="1016"/>
      <c r="B80" s="1017"/>
      <c r="C80" s="1017"/>
      <c r="D80" s="1017"/>
      <c r="E80" s="1017"/>
      <c r="F80" s="1017"/>
      <c r="G80" s="1017"/>
      <c r="H80" s="1017"/>
      <c r="I80" s="1017"/>
      <c r="J80" s="1017"/>
      <c r="K80" s="1017"/>
      <c r="L80" s="1018"/>
      <c r="M80" s="1019" t="s">
        <v>35</v>
      </c>
      <c r="N80" s="1019"/>
      <c r="O80" s="1019"/>
      <c r="P80" s="1019"/>
      <c r="Q80" s="1020"/>
      <c r="R80" s="1021"/>
      <c r="S80" s="1021"/>
      <c r="T80" s="1021"/>
      <c r="U80" s="1021"/>
      <c r="V80" s="1021"/>
      <c r="W80" s="1021"/>
      <c r="X80" s="1021"/>
      <c r="Y80" s="1021"/>
      <c r="Z80" s="1021"/>
      <c r="AA80" s="1021"/>
      <c r="AB80" s="1021"/>
      <c r="AC80" s="1021"/>
      <c r="AD80" s="1021"/>
      <c r="AE80" s="1021"/>
      <c r="AF80" s="1021"/>
      <c r="AG80" s="1021"/>
      <c r="AH80" s="1021"/>
      <c r="AI80" s="1021"/>
      <c r="AJ80" s="1021"/>
      <c r="AK80" s="1021"/>
      <c r="AL80" s="1021"/>
      <c r="AM80" s="1021"/>
      <c r="AN80" s="1021"/>
      <c r="AO80" s="1021"/>
      <c r="AP80" s="1021"/>
      <c r="AQ80" s="1021"/>
      <c r="AR80" s="1021"/>
      <c r="AS80" s="1021"/>
      <c r="AT80" s="1022"/>
    </row>
    <row r="81" spans="1:46" ht="24" customHeight="1">
      <c r="A81" s="952"/>
      <c r="B81" s="953"/>
      <c r="C81" s="953"/>
      <c r="D81" s="953"/>
      <c r="E81" s="953"/>
      <c r="F81" s="953"/>
      <c r="G81" s="953"/>
      <c r="H81" s="953"/>
      <c r="I81" s="953"/>
      <c r="J81" s="953"/>
      <c r="K81" s="953"/>
      <c r="L81" s="954"/>
      <c r="M81" s="911" t="s">
        <v>36</v>
      </c>
      <c r="N81" s="911"/>
      <c r="O81" s="911"/>
      <c r="P81" s="911"/>
      <c r="Q81" s="1020"/>
      <c r="R81" s="1021"/>
      <c r="S81" s="1021"/>
      <c r="T81" s="1021"/>
      <c r="U81" s="1021"/>
      <c r="V81" s="1021"/>
      <c r="W81" s="1021"/>
      <c r="X81" s="1021"/>
      <c r="Y81" s="1021"/>
      <c r="Z81" s="1021"/>
      <c r="AA81" s="1021"/>
      <c r="AB81" s="1021"/>
      <c r="AC81" s="1022"/>
      <c r="AD81" s="1026" t="s">
        <v>37</v>
      </c>
      <c r="AE81" s="1026"/>
      <c r="AF81" s="1026"/>
      <c r="AG81" s="1026"/>
      <c r="AH81" s="1020"/>
      <c r="AI81" s="1021"/>
      <c r="AJ81" s="1021"/>
      <c r="AK81" s="1021"/>
      <c r="AL81" s="1021"/>
      <c r="AM81" s="1021"/>
      <c r="AN81" s="1021"/>
      <c r="AO81" s="1021"/>
      <c r="AP81" s="1021"/>
      <c r="AQ81" s="1021"/>
      <c r="AR81" s="1021"/>
      <c r="AS81" s="1021"/>
      <c r="AT81" s="1022"/>
    </row>
    <row r="82" spans="1:46" ht="24" customHeight="1">
      <c r="A82" s="911" t="s">
        <v>392</v>
      </c>
      <c r="B82" s="911"/>
      <c r="C82" s="911"/>
      <c r="D82" s="911"/>
      <c r="E82" s="911"/>
      <c r="F82" s="911"/>
      <c r="G82" s="911"/>
      <c r="H82" s="911"/>
      <c r="I82" s="911"/>
      <c r="J82" s="911"/>
      <c r="K82" s="911"/>
      <c r="L82" s="911"/>
      <c r="M82" s="1008" t="s">
        <v>141</v>
      </c>
      <c r="N82" s="1009"/>
      <c r="O82" s="1009"/>
      <c r="P82" s="1009"/>
      <c r="Q82" s="1010"/>
      <c r="R82" s="1010"/>
      <c r="S82" s="1010"/>
      <c r="T82" s="1010"/>
      <c r="U82" s="920" t="s">
        <v>40</v>
      </c>
      <c r="V82" s="920"/>
      <c r="W82" s="920"/>
      <c r="X82" s="1011"/>
      <c r="Y82" s="1011"/>
      <c r="Z82" s="1011"/>
      <c r="AA82" s="944" t="s">
        <v>41</v>
      </c>
      <c r="AB82" s="944"/>
      <c r="AC82" s="966"/>
      <c r="AD82" s="919" t="s">
        <v>104</v>
      </c>
      <c r="AE82" s="920"/>
      <c r="AF82" s="920"/>
      <c r="AG82" s="921"/>
      <c r="AH82" s="1012"/>
      <c r="AI82" s="1013"/>
      <c r="AJ82" s="1013"/>
      <c r="AK82" s="1013"/>
      <c r="AL82" s="1013"/>
      <c r="AM82" s="1013"/>
      <c r="AN82" s="1013"/>
      <c r="AO82" s="1014" t="s">
        <v>105</v>
      </c>
      <c r="AP82" s="1014"/>
      <c r="AQ82" s="1014"/>
      <c r="AR82" s="1014"/>
      <c r="AS82" s="1014"/>
      <c r="AT82" s="1015"/>
    </row>
    <row r="83" spans="1:46" ht="64.5" customHeight="1">
      <c r="A83" s="990" t="s">
        <v>393</v>
      </c>
      <c r="B83" s="991"/>
      <c r="C83" s="991"/>
      <c r="D83" s="991"/>
      <c r="E83" s="991"/>
      <c r="F83" s="991"/>
      <c r="G83" s="991"/>
      <c r="H83" s="991"/>
      <c r="I83" s="991"/>
      <c r="J83" s="991"/>
      <c r="K83" s="991"/>
      <c r="L83" s="992"/>
      <c r="M83" s="993"/>
      <c r="N83" s="994"/>
      <c r="O83" s="994"/>
      <c r="P83" s="994"/>
      <c r="Q83" s="994"/>
      <c r="R83" s="994"/>
      <c r="S83" s="994"/>
      <c r="T83" s="994"/>
      <c r="U83" s="994"/>
      <c r="V83" s="994"/>
      <c r="W83" s="994"/>
      <c r="X83" s="994"/>
      <c r="Y83" s="994"/>
      <c r="Z83" s="994"/>
      <c r="AA83" s="994"/>
      <c r="AB83" s="994"/>
      <c r="AC83" s="994"/>
      <c r="AD83" s="994"/>
      <c r="AE83" s="994"/>
      <c r="AF83" s="994"/>
      <c r="AG83" s="994"/>
      <c r="AH83" s="994"/>
      <c r="AI83" s="994"/>
      <c r="AJ83" s="994"/>
      <c r="AK83" s="994"/>
      <c r="AL83" s="994"/>
      <c r="AM83" s="994"/>
      <c r="AN83" s="994"/>
      <c r="AO83" s="994"/>
      <c r="AP83" s="994"/>
      <c r="AQ83" s="994"/>
      <c r="AR83" s="994"/>
      <c r="AS83" s="994"/>
      <c r="AT83" s="995"/>
    </row>
    <row r="84" spans="1:46" ht="30" customHeight="1">
      <c r="A84" s="996" t="s">
        <v>60</v>
      </c>
      <c r="B84" s="950"/>
      <c r="C84" s="950"/>
      <c r="D84" s="950"/>
      <c r="E84" s="950"/>
      <c r="F84" s="950"/>
      <c r="G84" s="950"/>
      <c r="H84" s="950"/>
      <c r="I84" s="950"/>
      <c r="J84" s="950"/>
      <c r="K84" s="950"/>
      <c r="L84" s="951"/>
      <c r="M84" s="997" t="s">
        <v>61</v>
      </c>
      <c r="N84" s="997"/>
      <c r="O84" s="997"/>
      <c r="P84" s="997"/>
      <c r="Q84" s="998"/>
      <c r="R84" s="999"/>
      <c r="S84" s="999"/>
      <c r="T84" s="999"/>
      <c r="U84" s="999"/>
      <c r="V84" s="999"/>
      <c r="W84" s="999"/>
      <c r="X84" s="1000" t="s">
        <v>105</v>
      </c>
      <c r="Y84" s="1000"/>
      <c r="Z84" s="1000"/>
      <c r="AA84" s="1000"/>
      <c r="AB84" s="1000"/>
      <c r="AC84" s="1001"/>
      <c r="AD84" s="997" t="s">
        <v>62</v>
      </c>
      <c r="AE84" s="997"/>
      <c r="AF84" s="997"/>
      <c r="AG84" s="997"/>
      <c r="AH84" s="1002"/>
      <c r="AI84" s="1003"/>
      <c r="AJ84" s="1003"/>
      <c r="AK84" s="1003"/>
      <c r="AL84" s="1003"/>
      <c r="AM84" s="1003"/>
      <c r="AN84" s="1003"/>
      <c r="AO84" s="1000" t="s">
        <v>105</v>
      </c>
      <c r="AP84" s="1000"/>
      <c r="AQ84" s="1000"/>
      <c r="AR84" s="1000"/>
      <c r="AS84" s="1000"/>
      <c r="AT84" s="1001"/>
    </row>
    <row r="85" spans="1:46" ht="30" customHeight="1">
      <c r="A85" s="952"/>
      <c r="B85" s="953"/>
      <c r="C85" s="953"/>
      <c r="D85" s="953"/>
      <c r="E85" s="953"/>
      <c r="F85" s="953"/>
      <c r="G85" s="953"/>
      <c r="H85" s="953"/>
      <c r="I85" s="953"/>
      <c r="J85" s="953"/>
      <c r="K85" s="953"/>
      <c r="L85" s="954"/>
      <c r="M85" s="1004" t="s">
        <v>90</v>
      </c>
      <c r="N85" s="991"/>
      <c r="O85" s="991"/>
      <c r="P85" s="992"/>
      <c r="Q85" s="1005"/>
      <c r="R85" s="1006"/>
      <c r="S85" s="1006"/>
      <c r="T85" s="1006"/>
      <c r="U85" s="1006"/>
      <c r="V85" s="1006"/>
      <c r="W85" s="1006"/>
      <c r="X85" s="1006"/>
      <c r="Y85" s="1006"/>
      <c r="Z85" s="1006"/>
      <c r="AA85" s="1006"/>
      <c r="AB85" s="1006"/>
      <c r="AC85" s="1006"/>
      <c r="AD85" s="1006"/>
      <c r="AE85" s="1006"/>
      <c r="AF85" s="1006"/>
      <c r="AG85" s="1006"/>
      <c r="AH85" s="1006"/>
      <c r="AI85" s="1006"/>
      <c r="AJ85" s="1006"/>
      <c r="AK85" s="1006"/>
      <c r="AL85" s="1006"/>
      <c r="AM85" s="1006"/>
      <c r="AN85" s="1006"/>
      <c r="AO85" s="1006"/>
      <c r="AP85" s="1006"/>
      <c r="AQ85" s="1006"/>
      <c r="AR85" s="1006"/>
      <c r="AS85" s="1006"/>
      <c r="AT85" s="1007"/>
    </row>
    <row r="86" spans="1:46" ht="24" customHeight="1">
      <c r="A86" s="911" t="s">
        <v>140</v>
      </c>
      <c r="B86" s="911"/>
      <c r="C86" s="911"/>
      <c r="D86" s="911"/>
      <c r="E86" s="911"/>
      <c r="F86" s="911"/>
      <c r="G86" s="911"/>
      <c r="H86" s="911"/>
      <c r="I86" s="911"/>
      <c r="J86" s="911"/>
      <c r="K86" s="911"/>
      <c r="L86" s="911"/>
      <c r="M86" s="911"/>
      <c r="N86" s="911"/>
      <c r="O86" s="911"/>
      <c r="P86" s="911"/>
      <c r="Q86" s="911"/>
      <c r="R86" s="911"/>
      <c r="S86" s="911"/>
      <c r="T86" s="911"/>
      <c r="U86" s="911"/>
      <c r="V86" s="911"/>
      <c r="W86" s="911"/>
      <c r="X86" s="911"/>
      <c r="Y86" s="911"/>
      <c r="Z86" s="911"/>
      <c r="AA86" s="911"/>
      <c r="AB86" s="911"/>
      <c r="AC86" s="911"/>
      <c r="AD86" s="911"/>
      <c r="AE86" s="911"/>
      <c r="AF86" s="911"/>
      <c r="AG86" s="911"/>
      <c r="AH86" s="911"/>
      <c r="AI86" s="911"/>
      <c r="AJ86" s="911"/>
      <c r="AK86" s="911"/>
      <c r="AL86" s="911"/>
      <c r="AM86" s="987" t="s">
        <v>123</v>
      </c>
      <c r="AN86" s="988"/>
      <c r="AO86" s="988"/>
      <c r="AP86" s="988"/>
      <c r="AQ86" s="988"/>
      <c r="AR86" s="988"/>
      <c r="AS86" s="988"/>
      <c r="AT86" s="989"/>
    </row>
    <row r="87" spans="1:46" ht="15" customHeight="1">
      <c r="A87" s="151"/>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c r="AC87" s="151"/>
      <c r="AD87" s="151"/>
      <c r="AE87" s="151"/>
      <c r="AF87" s="151"/>
      <c r="AG87" s="151"/>
      <c r="AH87" s="151"/>
      <c r="AI87" s="151"/>
      <c r="AJ87" s="151"/>
      <c r="AK87" s="151"/>
      <c r="AL87" s="151"/>
      <c r="AM87" s="151"/>
      <c r="AN87" s="151"/>
      <c r="AO87" s="151"/>
      <c r="AP87" s="151"/>
      <c r="AQ87" s="151"/>
      <c r="AR87" s="151"/>
      <c r="AS87" s="151"/>
      <c r="AT87" s="151"/>
    </row>
    <row r="88" spans="1:46" ht="24" customHeight="1">
      <c r="A88" s="1027" t="s">
        <v>137</v>
      </c>
      <c r="B88" s="920"/>
      <c r="C88" s="920"/>
      <c r="D88" s="1028"/>
      <c r="E88" s="1029"/>
      <c r="F88" s="1029"/>
      <c r="G88" s="1030"/>
      <c r="H88" s="920" t="s">
        <v>93</v>
      </c>
      <c r="I88" s="920"/>
      <c r="J88" s="920"/>
      <c r="K88" s="920"/>
      <c r="L88" s="921"/>
      <c r="M88" s="1031"/>
      <c r="N88" s="1032"/>
      <c r="O88" s="1032"/>
      <c r="P88" s="1032"/>
      <c r="Q88" s="1032"/>
      <c r="R88" s="1032"/>
      <c r="S88" s="1032"/>
      <c r="T88" s="1032"/>
      <c r="U88" s="1032"/>
      <c r="V88" s="1032"/>
      <c r="W88" s="1032"/>
      <c r="X88" s="1032"/>
      <c r="Y88" s="1032"/>
      <c r="Z88" s="1032"/>
      <c r="AA88" s="1032"/>
      <c r="AB88" s="1032"/>
      <c r="AC88" s="1033"/>
      <c r="AD88" s="955" t="s">
        <v>551</v>
      </c>
      <c r="AE88" s="950"/>
      <c r="AF88" s="950"/>
      <c r="AG88" s="950"/>
      <c r="AH88" s="1034"/>
      <c r="AI88" s="1035"/>
      <c r="AJ88" s="1035"/>
      <c r="AK88" s="1035"/>
      <c r="AL88" s="1035"/>
      <c r="AM88" s="1035"/>
      <c r="AN88" s="1035"/>
      <c r="AO88" s="1035"/>
      <c r="AP88" s="1035"/>
      <c r="AQ88" s="1035"/>
      <c r="AR88" s="1035"/>
      <c r="AS88" s="1035"/>
      <c r="AT88" s="1036"/>
    </row>
    <row r="89" spans="1:46" ht="24" customHeight="1">
      <c r="A89" s="919" t="s">
        <v>122</v>
      </c>
      <c r="B89" s="920"/>
      <c r="C89" s="920"/>
      <c r="D89" s="920"/>
      <c r="E89" s="920"/>
      <c r="F89" s="920"/>
      <c r="G89" s="920"/>
      <c r="H89" s="920"/>
      <c r="I89" s="920"/>
      <c r="J89" s="920"/>
      <c r="K89" s="920"/>
      <c r="L89" s="921"/>
      <c r="M89" s="1031"/>
      <c r="N89" s="1032"/>
      <c r="O89" s="1032"/>
      <c r="P89" s="1032"/>
      <c r="Q89" s="1032"/>
      <c r="R89" s="1032"/>
      <c r="S89" s="1032"/>
      <c r="T89" s="1032"/>
      <c r="U89" s="1032"/>
      <c r="V89" s="1032"/>
      <c r="W89" s="1032"/>
      <c r="X89" s="1032"/>
      <c r="Y89" s="1032"/>
      <c r="Z89" s="1032"/>
      <c r="AA89" s="1032"/>
      <c r="AB89" s="1032"/>
      <c r="AC89" s="1033"/>
      <c r="AD89" s="953"/>
      <c r="AE89" s="953"/>
      <c r="AF89" s="953"/>
      <c r="AG89" s="953"/>
      <c r="AH89" s="1037"/>
      <c r="AI89" s="1038"/>
      <c r="AJ89" s="1038"/>
      <c r="AK89" s="1038"/>
      <c r="AL89" s="1038"/>
      <c r="AM89" s="1038"/>
      <c r="AN89" s="1038"/>
      <c r="AO89" s="1038"/>
      <c r="AP89" s="1038"/>
      <c r="AQ89" s="1038"/>
      <c r="AR89" s="1038"/>
      <c r="AS89" s="1038"/>
      <c r="AT89" s="1039"/>
    </row>
    <row r="90" spans="1:46" ht="24" customHeight="1">
      <c r="A90" s="996" t="s">
        <v>391</v>
      </c>
      <c r="B90" s="950"/>
      <c r="C90" s="950"/>
      <c r="D90" s="950"/>
      <c r="E90" s="950"/>
      <c r="F90" s="950"/>
      <c r="G90" s="950"/>
      <c r="H90" s="950"/>
      <c r="I90" s="950"/>
      <c r="J90" s="950"/>
      <c r="K90" s="950"/>
      <c r="L90" s="951"/>
      <c r="M90" s="1019" t="s">
        <v>32</v>
      </c>
      <c r="N90" s="1019"/>
      <c r="O90" s="1019"/>
      <c r="P90" s="1019"/>
      <c r="Q90" s="1020"/>
      <c r="R90" s="1021"/>
      <c r="S90" s="1021"/>
      <c r="T90" s="1021"/>
      <c r="U90" s="1021"/>
      <c r="V90" s="1021"/>
      <c r="W90" s="1021"/>
      <c r="X90" s="1021"/>
      <c r="Y90" s="1021"/>
      <c r="Z90" s="1021"/>
      <c r="AA90" s="1021"/>
      <c r="AB90" s="1021"/>
      <c r="AC90" s="1021"/>
      <c r="AD90" s="1021"/>
      <c r="AE90" s="1021"/>
      <c r="AF90" s="1021"/>
      <c r="AG90" s="1021"/>
      <c r="AH90" s="1021"/>
      <c r="AI90" s="1021"/>
      <c r="AJ90" s="1021"/>
      <c r="AK90" s="1021"/>
      <c r="AL90" s="1021"/>
      <c r="AM90" s="1021"/>
      <c r="AN90" s="1021"/>
      <c r="AO90" s="1021"/>
      <c r="AP90" s="1021"/>
      <c r="AQ90" s="1021"/>
      <c r="AR90" s="1021"/>
      <c r="AS90" s="1021"/>
      <c r="AT90" s="1022"/>
    </row>
    <row r="91" spans="1:46" ht="24" customHeight="1">
      <c r="A91" s="1016"/>
      <c r="B91" s="1017"/>
      <c r="C91" s="1017"/>
      <c r="D91" s="1017"/>
      <c r="E91" s="1017"/>
      <c r="F91" s="1017"/>
      <c r="G91" s="1017"/>
      <c r="H91" s="1017"/>
      <c r="I91" s="1017"/>
      <c r="J91" s="1017"/>
      <c r="K91" s="1017"/>
      <c r="L91" s="1018"/>
      <c r="M91" s="1019" t="s">
        <v>33</v>
      </c>
      <c r="N91" s="1019"/>
      <c r="O91" s="1019"/>
      <c r="P91" s="1019"/>
      <c r="Q91" s="1020"/>
      <c r="R91" s="1021"/>
      <c r="S91" s="1021"/>
      <c r="T91" s="1021"/>
      <c r="U91" s="1021"/>
      <c r="V91" s="1021"/>
      <c r="W91" s="1021"/>
      <c r="X91" s="1021"/>
      <c r="Y91" s="1021"/>
      <c r="Z91" s="1021"/>
      <c r="AA91" s="1021"/>
      <c r="AB91" s="1021"/>
      <c r="AC91" s="1022"/>
      <c r="AD91" s="1019" t="s">
        <v>34</v>
      </c>
      <c r="AE91" s="1019"/>
      <c r="AF91" s="1019"/>
      <c r="AG91" s="1019"/>
      <c r="AH91" s="1023"/>
      <c r="AI91" s="1024"/>
      <c r="AJ91" s="1024"/>
      <c r="AK91" s="1024"/>
      <c r="AL91" s="1024"/>
      <c r="AM91" s="1024"/>
      <c r="AN91" s="1024"/>
      <c r="AO91" s="1024"/>
      <c r="AP91" s="1024"/>
      <c r="AQ91" s="1024"/>
      <c r="AR91" s="1024"/>
      <c r="AS91" s="1024"/>
      <c r="AT91" s="1025"/>
    </row>
    <row r="92" spans="1:46" ht="24" customHeight="1">
      <c r="A92" s="1016"/>
      <c r="B92" s="1017"/>
      <c r="C92" s="1017"/>
      <c r="D92" s="1017"/>
      <c r="E92" s="1017"/>
      <c r="F92" s="1017"/>
      <c r="G92" s="1017"/>
      <c r="H92" s="1017"/>
      <c r="I92" s="1017"/>
      <c r="J92" s="1017"/>
      <c r="K92" s="1017"/>
      <c r="L92" s="1018"/>
      <c r="M92" s="1019" t="s">
        <v>35</v>
      </c>
      <c r="N92" s="1019"/>
      <c r="O92" s="1019"/>
      <c r="P92" s="1019"/>
      <c r="Q92" s="1020"/>
      <c r="R92" s="1021"/>
      <c r="S92" s="1021"/>
      <c r="T92" s="1021"/>
      <c r="U92" s="1021"/>
      <c r="V92" s="1021"/>
      <c r="W92" s="1021"/>
      <c r="X92" s="1021"/>
      <c r="Y92" s="1021"/>
      <c r="Z92" s="1021"/>
      <c r="AA92" s="1021"/>
      <c r="AB92" s="1021"/>
      <c r="AC92" s="1021"/>
      <c r="AD92" s="1021"/>
      <c r="AE92" s="1021"/>
      <c r="AF92" s="1021"/>
      <c r="AG92" s="1021"/>
      <c r="AH92" s="1021"/>
      <c r="AI92" s="1021"/>
      <c r="AJ92" s="1021"/>
      <c r="AK92" s="1021"/>
      <c r="AL92" s="1021"/>
      <c r="AM92" s="1021"/>
      <c r="AN92" s="1021"/>
      <c r="AO92" s="1021"/>
      <c r="AP92" s="1021"/>
      <c r="AQ92" s="1021"/>
      <c r="AR92" s="1021"/>
      <c r="AS92" s="1021"/>
      <c r="AT92" s="1022"/>
    </row>
    <row r="93" spans="1:46" ht="24" customHeight="1">
      <c r="A93" s="952"/>
      <c r="B93" s="953"/>
      <c r="C93" s="953"/>
      <c r="D93" s="953"/>
      <c r="E93" s="953"/>
      <c r="F93" s="953"/>
      <c r="G93" s="953"/>
      <c r="H93" s="953"/>
      <c r="I93" s="953"/>
      <c r="J93" s="953"/>
      <c r="K93" s="953"/>
      <c r="L93" s="954"/>
      <c r="M93" s="911" t="s">
        <v>36</v>
      </c>
      <c r="N93" s="911"/>
      <c r="O93" s="911"/>
      <c r="P93" s="911"/>
      <c r="Q93" s="1020"/>
      <c r="R93" s="1021"/>
      <c r="S93" s="1021"/>
      <c r="T93" s="1021"/>
      <c r="U93" s="1021"/>
      <c r="V93" s="1021"/>
      <c r="W93" s="1021"/>
      <c r="X93" s="1021"/>
      <c r="Y93" s="1021"/>
      <c r="Z93" s="1021"/>
      <c r="AA93" s="1021"/>
      <c r="AB93" s="1021"/>
      <c r="AC93" s="1022"/>
      <c r="AD93" s="1026" t="s">
        <v>37</v>
      </c>
      <c r="AE93" s="1026"/>
      <c r="AF93" s="1026"/>
      <c r="AG93" s="1026"/>
      <c r="AH93" s="1020"/>
      <c r="AI93" s="1021"/>
      <c r="AJ93" s="1021"/>
      <c r="AK93" s="1021"/>
      <c r="AL93" s="1021"/>
      <c r="AM93" s="1021"/>
      <c r="AN93" s="1021"/>
      <c r="AO93" s="1021"/>
      <c r="AP93" s="1021"/>
      <c r="AQ93" s="1021"/>
      <c r="AR93" s="1021"/>
      <c r="AS93" s="1021"/>
      <c r="AT93" s="1022"/>
    </row>
    <row r="94" spans="1:46" ht="24" customHeight="1">
      <c r="A94" s="911" t="s">
        <v>392</v>
      </c>
      <c r="B94" s="911"/>
      <c r="C94" s="911"/>
      <c r="D94" s="911"/>
      <c r="E94" s="911"/>
      <c r="F94" s="911"/>
      <c r="G94" s="911"/>
      <c r="H94" s="911"/>
      <c r="I94" s="911"/>
      <c r="J94" s="911"/>
      <c r="K94" s="911"/>
      <c r="L94" s="911"/>
      <c r="M94" s="1008" t="s">
        <v>141</v>
      </c>
      <c r="N94" s="1009"/>
      <c r="O94" s="1009"/>
      <c r="P94" s="1009"/>
      <c r="Q94" s="1010"/>
      <c r="R94" s="1010"/>
      <c r="S94" s="1010"/>
      <c r="T94" s="1010"/>
      <c r="U94" s="920" t="s">
        <v>40</v>
      </c>
      <c r="V94" s="920"/>
      <c r="W94" s="920"/>
      <c r="X94" s="1011"/>
      <c r="Y94" s="1011"/>
      <c r="Z94" s="1011"/>
      <c r="AA94" s="944" t="s">
        <v>41</v>
      </c>
      <c r="AB94" s="944"/>
      <c r="AC94" s="966"/>
      <c r="AD94" s="919" t="s">
        <v>104</v>
      </c>
      <c r="AE94" s="920"/>
      <c r="AF94" s="920"/>
      <c r="AG94" s="921"/>
      <c r="AH94" s="1012"/>
      <c r="AI94" s="1013"/>
      <c r="AJ94" s="1013"/>
      <c r="AK94" s="1013"/>
      <c r="AL94" s="1013"/>
      <c r="AM94" s="1013"/>
      <c r="AN94" s="1013"/>
      <c r="AO94" s="1014" t="s">
        <v>105</v>
      </c>
      <c r="AP94" s="1014"/>
      <c r="AQ94" s="1014"/>
      <c r="AR94" s="1014"/>
      <c r="AS94" s="1014"/>
      <c r="AT94" s="1015"/>
    </row>
    <row r="95" spans="1:46" ht="64.5" customHeight="1">
      <c r="A95" s="990" t="s">
        <v>393</v>
      </c>
      <c r="B95" s="991"/>
      <c r="C95" s="991"/>
      <c r="D95" s="991"/>
      <c r="E95" s="991"/>
      <c r="F95" s="991"/>
      <c r="G95" s="991"/>
      <c r="H95" s="991"/>
      <c r="I95" s="991"/>
      <c r="J95" s="991"/>
      <c r="K95" s="991"/>
      <c r="L95" s="992"/>
      <c r="M95" s="993"/>
      <c r="N95" s="994"/>
      <c r="O95" s="994"/>
      <c r="P95" s="994"/>
      <c r="Q95" s="994"/>
      <c r="R95" s="994"/>
      <c r="S95" s="994"/>
      <c r="T95" s="994"/>
      <c r="U95" s="994"/>
      <c r="V95" s="994"/>
      <c r="W95" s="994"/>
      <c r="X95" s="994"/>
      <c r="Y95" s="994"/>
      <c r="Z95" s="994"/>
      <c r="AA95" s="994"/>
      <c r="AB95" s="994"/>
      <c r="AC95" s="994"/>
      <c r="AD95" s="994"/>
      <c r="AE95" s="994"/>
      <c r="AF95" s="994"/>
      <c r="AG95" s="994"/>
      <c r="AH95" s="994"/>
      <c r="AI95" s="994"/>
      <c r="AJ95" s="994"/>
      <c r="AK95" s="994"/>
      <c r="AL95" s="994"/>
      <c r="AM95" s="994"/>
      <c r="AN95" s="994"/>
      <c r="AO95" s="994"/>
      <c r="AP95" s="994"/>
      <c r="AQ95" s="994"/>
      <c r="AR95" s="994"/>
      <c r="AS95" s="994"/>
      <c r="AT95" s="995"/>
    </row>
    <row r="96" spans="1:46" ht="30" customHeight="1">
      <c r="A96" s="996" t="s">
        <v>60</v>
      </c>
      <c r="B96" s="950"/>
      <c r="C96" s="950"/>
      <c r="D96" s="950"/>
      <c r="E96" s="950"/>
      <c r="F96" s="950"/>
      <c r="G96" s="950"/>
      <c r="H96" s="950"/>
      <c r="I96" s="950"/>
      <c r="J96" s="950"/>
      <c r="K96" s="950"/>
      <c r="L96" s="951"/>
      <c r="M96" s="997" t="s">
        <v>61</v>
      </c>
      <c r="N96" s="997"/>
      <c r="O96" s="997"/>
      <c r="P96" s="997"/>
      <c r="Q96" s="998"/>
      <c r="R96" s="999"/>
      <c r="S96" s="999"/>
      <c r="T96" s="999"/>
      <c r="U96" s="999"/>
      <c r="V96" s="999"/>
      <c r="W96" s="999"/>
      <c r="X96" s="1000" t="s">
        <v>105</v>
      </c>
      <c r="Y96" s="1000"/>
      <c r="Z96" s="1000"/>
      <c r="AA96" s="1000"/>
      <c r="AB96" s="1000"/>
      <c r="AC96" s="1001"/>
      <c r="AD96" s="997" t="s">
        <v>62</v>
      </c>
      <c r="AE96" s="997"/>
      <c r="AF96" s="997"/>
      <c r="AG96" s="997"/>
      <c r="AH96" s="1002"/>
      <c r="AI96" s="1003"/>
      <c r="AJ96" s="1003"/>
      <c r="AK96" s="1003"/>
      <c r="AL96" s="1003"/>
      <c r="AM96" s="1003"/>
      <c r="AN96" s="1003"/>
      <c r="AO96" s="1000" t="s">
        <v>105</v>
      </c>
      <c r="AP96" s="1000"/>
      <c r="AQ96" s="1000"/>
      <c r="AR96" s="1000"/>
      <c r="AS96" s="1000"/>
      <c r="AT96" s="1001"/>
    </row>
    <row r="97" spans="1:46" ht="30" customHeight="1">
      <c r="A97" s="952"/>
      <c r="B97" s="953"/>
      <c r="C97" s="953"/>
      <c r="D97" s="953"/>
      <c r="E97" s="953"/>
      <c r="F97" s="953"/>
      <c r="G97" s="953"/>
      <c r="H97" s="953"/>
      <c r="I97" s="953"/>
      <c r="J97" s="953"/>
      <c r="K97" s="953"/>
      <c r="L97" s="954"/>
      <c r="M97" s="1004" t="s">
        <v>90</v>
      </c>
      <c r="N97" s="991"/>
      <c r="O97" s="991"/>
      <c r="P97" s="992"/>
      <c r="Q97" s="1005"/>
      <c r="R97" s="1006"/>
      <c r="S97" s="1006"/>
      <c r="T97" s="1006"/>
      <c r="U97" s="1006"/>
      <c r="V97" s="1006"/>
      <c r="W97" s="1006"/>
      <c r="X97" s="1006"/>
      <c r="Y97" s="1006"/>
      <c r="Z97" s="1006"/>
      <c r="AA97" s="1006"/>
      <c r="AB97" s="1006"/>
      <c r="AC97" s="1006"/>
      <c r="AD97" s="1006"/>
      <c r="AE97" s="1006"/>
      <c r="AF97" s="1006"/>
      <c r="AG97" s="1006"/>
      <c r="AH97" s="1006"/>
      <c r="AI97" s="1006"/>
      <c r="AJ97" s="1006"/>
      <c r="AK97" s="1006"/>
      <c r="AL97" s="1006"/>
      <c r="AM97" s="1006"/>
      <c r="AN97" s="1006"/>
      <c r="AO97" s="1006"/>
      <c r="AP97" s="1006"/>
      <c r="AQ97" s="1006"/>
      <c r="AR97" s="1006"/>
      <c r="AS97" s="1006"/>
      <c r="AT97" s="1007"/>
    </row>
    <row r="98" spans="1:46" ht="24" customHeight="1">
      <c r="A98" s="911" t="s">
        <v>140</v>
      </c>
      <c r="B98" s="911"/>
      <c r="C98" s="911"/>
      <c r="D98" s="911"/>
      <c r="E98" s="911"/>
      <c r="F98" s="911"/>
      <c r="G98" s="911"/>
      <c r="H98" s="911"/>
      <c r="I98" s="911"/>
      <c r="J98" s="911"/>
      <c r="K98" s="911"/>
      <c r="L98" s="911"/>
      <c r="M98" s="911"/>
      <c r="N98" s="911"/>
      <c r="O98" s="911"/>
      <c r="P98" s="911"/>
      <c r="Q98" s="911"/>
      <c r="R98" s="911"/>
      <c r="S98" s="911"/>
      <c r="T98" s="911"/>
      <c r="U98" s="911"/>
      <c r="V98" s="911"/>
      <c r="W98" s="911"/>
      <c r="X98" s="911"/>
      <c r="Y98" s="911"/>
      <c r="Z98" s="911"/>
      <c r="AA98" s="911"/>
      <c r="AB98" s="911"/>
      <c r="AC98" s="911"/>
      <c r="AD98" s="911"/>
      <c r="AE98" s="911"/>
      <c r="AF98" s="911"/>
      <c r="AG98" s="911"/>
      <c r="AH98" s="911"/>
      <c r="AI98" s="911"/>
      <c r="AJ98" s="911"/>
      <c r="AK98" s="911"/>
      <c r="AL98" s="911"/>
      <c r="AM98" s="987" t="s">
        <v>123</v>
      </c>
      <c r="AN98" s="988"/>
      <c r="AO98" s="988"/>
      <c r="AP98" s="988"/>
      <c r="AQ98" s="988"/>
      <c r="AR98" s="988"/>
      <c r="AS98" s="988"/>
      <c r="AT98" s="989"/>
    </row>
    <row r="99" spans="1:46" ht="15" customHeight="1">
      <c r="A99" s="151"/>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c r="AC99" s="151"/>
      <c r="AD99" s="151"/>
      <c r="AE99" s="151"/>
      <c r="AF99" s="151"/>
      <c r="AG99" s="151"/>
      <c r="AH99" s="151"/>
      <c r="AI99" s="151"/>
      <c r="AJ99" s="151"/>
      <c r="AK99" s="151"/>
      <c r="AL99" s="151"/>
      <c r="AM99" s="151"/>
      <c r="AN99" s="151"/>
      <c r="AO99" s="151"/>
      <c r="AP99" s="151"/>
      <c r="AQ99" s="151"/>
      <c r="AR99" s="151"/>
      <c r="AS99" s="151"/>
      <c r="AT99" s="151"/>
    </row>
    <row r="100" spans="1:46" ht="24" customHeight="1">
      <c r="A100" s="1027" t="s">
        <v>137</v>
      </c>
      <c r="B100" s="920"/>
      <c r="C100" s="920"/>
      <c r="D100" s="1028"/>
      <c r="E100" s="1029"/>
      <c r="F100" s="1029"/>
      <c r="G100" s="1030"/>
      <c r="H100" s="920" t="s">
        <v>93</v>
      </c>
      <c r="I100" s="920"/>
      <c r="J100" s="920"/>
      <c r="K100" s="920"/>
      <c r="L100" s="921"/>
      <c r="M100" s="1031"/>
      <c r="N100" s="1032"/>
      <c r="O100" s="1032"/>
      <c r="P100" s="1032"/>
      <c r="Q100" s="1032"/>
      <c r="R100" s="1032"/>
      <c r="S100" s="1032"/>
      <c r="T100" s="1032"/>
      <c r="U100" s="1032"/>
      <c r="V100" s="1032"/>
      <c r="W100" s="1032"/>
      <c r="X100" s="1032"/>
      <c r="Y100" s="1032"/>
      <c r="Z100" s="1032"/>
      <c r="AA100" s="1032"/>
      <c r="AB100" s="1032"/>
      <c r="AC100" s="1033"/>
      <c r="AD100" s="955" t="s">
        <v>551</v>
      </c>
      <c r="AE100" s="950"/>
      <c r="AF100" s="950"/>
      <c r="AG100" s="950"/>
      <c r="AH100" s="1034"/>
      <c r="AI100" s="1035"/>
      <c r="AJ100" s="1035"/>
      <c r="AK100" s="1035"/>
      <c r="AL100" s="1035"/>
      <c r="AM100" s="1035"/>
      <c r="AN100" s="1035"/>
      <c r="AO100" s="1035"/>
      <c r="AP100" s="1035"/>
      <c r="AQ100" s="1035"/>
      <c r="AR100" s="1035"/>
      <c r="AS100" s="1035"/>
      <c r="AT100" s="1036"/>
    </row>
    <row r="101" spans="1:46" ht="24" customHeight="1">
      <c r="A101" s="919" t="s">
        <v>122</v>
      </c>
      <c r="B101" s="920"/>
      <c r="C101" s="920"/>
      <c r="D101" s="920"/>
      <c r="E101" s="920"/>
      <c r="F101" s="920"/>
      <c r="G101" s="920"/>
      <c r="H101" s="920"/>
      <c r="I101" s="920"/>
      <c r="J101" s="920"/>
      <c r="K101" s="920"/>
      <c r="L101" s="921"/>
      <c r="M101" s="1031"/>
      <c r="N101" s="1032"/>
      <c r="O101" s="1032"/>
      <c r="P101" s="1032"/>
      <c r="Q101" s="1032"/>
      <c r="R101" s="1032"/>
      <c r="S101" s="1032"/>
      <c r="T101" s="1032"/>
      <c r="U101" s="1032"/>
      <c r="V101" s="1032"/>
      <c r="W101" s="1032"/>
      <c r="X101" s="1032"/>
      <c r="Y101" s="1032"/>
      <c r="Z101" s="1032"/>
      <c r="AA101" s="1032"/>
      <c r="AB101" s="1032"/>
      <c r="AC101" s="1033"/>
      <c r="AD101" s="953"/>
      <c r="AE101" s="953"/>
      <c r="AF101" s="953"/>
      <c r="AG101" s="953"/>
      <c r="AH101" s="1037"/>
      <c r="AI101" s="1038"/>
      <c r="AJ101" s="1038"/>
      <c r="AK101" s="1038"/>
      <c r="AL101" s="1038"/>
      <c r="AM101" s="1038"/>
      <c r="AN101" s="1038"/>
      <c r="AO101" s="1038"/>
      <c r="AP101" s="1038"/>
      <c r="AQ101" s="1038"/>
      <c r="AR101" s="1038"/>
      <c r="AS101" s="1038"/>
      <c r="AT101" s="1039"/>
    </row>
    <row r="102" spans="1:46" ht="24" customHeight="1">
      <c r="A102" s="996" t="s">
        <v>391</v>
      </c>
      <c r="B102" s="950"/>
      <c r="C102" s="950"/>
      <c r="D102" s="950"/>
      <c r="E102" s="950"/>
      <c r="F102" s="950"/>
      <c r="G102" s="950"/>
      <c r="H102" s="950"/>
      <c r="I102" s="950"/>
      <c r="J102" s="950"/>
      <c r="K102" s="950"/>
      <c r="L102" s="951"/>
      <c r="M102" s="1019" t="s">
        <v>32</v>
      </c>
      <c r="N102" s="1019"/>
      <c r="O102" s="1019"/>
      <c r="P102" s="1019"/>
      <c r="Q102" s="1020"/>
      <c r="R102" s="1021"/>
      <c r="S102" s="1021"/>
      <c r="T102" s="1021"/>
      <c r="U102" s="1021"/>
      <c r="V102" s="1021"/>
      <c r="W102" s="1021"/>
      <c r="X102" s="1021"/>
      <c r="Y102" s="1021"/>
      <c r="Z102" s="1021"/>
      <c r="AA102" s="1021"/>
      <c r="AB102" s="1021"/>
      <c r="AC102" s="1021"/>
      <c r="AD102" s="1021"/>
      <c r="AE102" s="1021"/>
      <c r="AF102" s="1021"/>
      <c r="AG102" s="1021"/>
      <c r="AH102" s="1021"/>
      <c r="AI102" s="1021"/>
      <c r="AJ102" s="1021"/>
      <c r="AK102" s="1021"/>
      <c r="AL102" s="1021"/>
      <c r="AM102" s="1021"/>
      <c r="AN102" s="1021"/>
      <c r="AO102" s="1021"/>
      <c r="AP102" s="1021"/>
      <c r="AQ102" s="1021"/>
      <c r="AR102" s="1021"/>
      <c r="AS102" s="1021"/>
      <c r="AT102" s="1022"/>
    </row>
    <row r="103" spans="1:46" ht="24" customHeight="1">
      <c r="A103" s="1016"/>
      <c r="B103" s="1017"/>
      <c r="C103" s="1017"/>
      <c r="D103" s="1017"/>
      <c r="E103" s="1017"/>
      <c r="F103" s="1017"/>
      <c r="G103" s="1017"/>
      <c r="H103" s="1017"/>
      <c r="I103" s="1017"/>
      <c r="J103" s="1017"/>
      <c r="K103" s="1017"/>
      <c r="L103" s="1018"/>
      <c r="M103" s="1019" t="s">
        <v>33</v>
      </c>
      <c r="N103" s="1019"/>
      <c r="O103" s="1019"/>
      <c r="P103" s="1019"/>
      <c r="Q103" s="1020"/>
      <c r="R103" s="1021"/>
      <c r="S103" s="1021"/>
      <c r="T103" s="1021"/>
      <c r="U103" s="1021"/>
      <c r="V103" s="1021"/>
      <c r="W103" s="1021"/>
      <c r="X103" s="1021"/>
      <c r="Y103" s="1021"/>
      <c r="Z103" s="1021"/>
      <c r="AA103" s="1021"/>
      <c r="AB103" s="1021"/>
      <c r="AC103" s="1022"/>
      <c r="AD103" s="1019" t="s">
        <v>34</v>
      </c>
      <c r="AE103" s="1019"/>
      <c r="AF103" s="1019"/>
      <c r="AG103" s="1019"/>
      <c r="AH103" s="1023"/>
      <c r="AI103" s="1024"/>
      <c r="AJ103" s="1024"/>
      <c r="AK103" s="1024"/>
      <c r="AL103" s="1024"/>
      <c r="AM103" s="1024"/>
      <c r="AN103" s="1024"/>
      <c r="AO103" s="1024"/>
      <c r="AP103" s="1024"/>
      <c r="AQ103" s="1024"/>
      <c r="AR103" s="1024"/>
      <c r="AS103" s="1024"/>
      <c r="AT103" s="1025"/>
    </row>
    <row r="104" spans="1:46" ht="24" customHeight="1">
      <c r="A104" s="1016"/>
      <c r="B104" s="1017"/>
      <c r="C104" s="1017"/>
      <c r="D104" s="1017"/>
      <c r="E104" s="1017"/>
      <c r="F104" s="1017"/>
      <c r="G104" s="1017"/>
      <c r="H104" s="1017"/>
      <c r="I104" s="1017"/>
      <c r="J104" s="1017"/>
      <c r="K104" s="1017"/>
      <c r="L104" s="1018"/>
      <c r="M104" s="1019" t="s">
        <v>35</v>
      </c>
      <c r="N104" s="1019"/>
      <c r="O104" s="1019"/>
      <c r="P104" s="1019"/>
      <c r="Q104" s="1020"/>
      <c r="R104" s="1021"/>
      <c r="S104" s="1021"/>
      <c r="T104" s="1021"/>
      <c r="U104" s="1021"/>
      <c r="V104" s="1021"/>
      <c r="W104" s="1021"/>
      <c r="X104" s="1021"/>
      <c r="Y104" s="1021"/>
      <c r="Z104" s="1021"/>
      <c r="AA104" s="1021"/>
      <c r="AB104" s="1021"/>
      <c r="AC104" s="1021"/>
      <c r="AD104" s="1021"/>
      <c r="AE104" s="1021"/>
      <c r="AF104" s="1021"/>
      <c r="AG104" s="1021"/>
      <c r="AH104" s="1021"/>
      <c r="AI104" s="1021"/>
      <c r="AJ104" s="1021"/>
      <c r="AK104" s="1021"/>
      <c r="AL104" s="1021"/>
      <c r="AM104" s="1021"/>
      <c r="AN104" s="1021"/>
      <c r="AO104" s="1021"/>
      <c r="AP104" s="1021"/>
      <c r="AQ104" s="1021"/>
      <c r="AR104" s="1021"/>
      <c r="AS104" s="1021"/>
      <c r="AT104" s="1022"/>
    </row>
    <row r="105" spans="1:46" ht="24" customHeight="1">
      <c r="A105" s="952"/>
      <c r="B105" s="953"/>
      <c r="C105" s="953"/>
      <c r="D105" s="953"/>
      <c r="E105" s="953"/>
      <c r="F105" s="953"/>
      <c r="G105" s="953"/>
      <c r="H105" s="953"/>
      <c r="I105" s="953"/>
      <c r="J105" s="953"/>
      <c r="K105" s="953"/>
      <c r="L105" s="954"/>
      <c r="M105" s="911" t="s">
        <v>36</v>
      </c>
      <c r="N105" s="911"/>
      <c r="O105" s="911"/>
      <c r="P105" s="911"/>
      <c r="Q105" s="1020"/>
      <c r="R105" s="1021"/>
      <c r="S105" s="1021"/>
      <c r="T105" s="1021"/>
      <c r="U105" s="1021"/>
      <c r="V105" s="1021"/>
      <c r="W105" s="1021"/>
      <c r="X105" s="1021"/>
      <c r="Y105" s="1021"/>
      <c r="Z105" s="1021"/>
      <c r="AA105" s="1021"/>
      <c r="AB105" s="1021"/>
      <c r="AC105" s="1022"/>
      <c r="AD105" s="1026" t="s">
        <v>37</v>
      </c>
      <c r="AE105" s="1026"/>
      <c r="AF105" s="1026"/>
      <c r="AG105" s="1026"/>
      <c r="AH105" s="1020"/>
      <c r="AI105" s="1021"/>
      <c r="AJ105" s="1021"/>
      <c r="AK105" s="1021"/>
      <c r="AL105" s="1021"/>
      <c r="AM105" s="1021"/>
      <c r="AN105" s="1021"/>
      <c r="AO105" s="1021"/>
      <c r="AP105" s="1021"/>
      <c r="AQ105" s="1021"/>
      <c r="AR105" s="1021"/>
      <c r="AS105" s="1021"/>
      <c r="AT105" s="1022"/>
    </row>
    <row r="106" spans="1:46" ht="24" customHeight="1">
      <c r="A106" s="911" t="s">
        <v>392</v>
      </c>
      <c r="B106" s="911"/>
      <c r="C106" s="911"/>
      <c r="D106" s="911"/>
      <c r="E106" s="911"/>
      <c r="F106" s="911"/>
      <c r="G106" s="911"/>
      <c r="H106" s="911"/>
      <c r="I106" s="911"/>
      <c r="J106" s="911"/>
      <c r="K106" s="911"/>
      <c r="L106" s="911"/>
      <c r="M106" s="1008" t="s">
        <v>141</v>
      </c>
      <c r="N106" s="1009"/>
      <c r="O106" s="1009"/>
      <c r="P106" s="1009"/>
      <c r="Q106" s="1010"/>
      <c r="R106" s="1010"/>
      <c r="S106" s="1010"/>
      <c r="T106" s="1010"/>
      <c r="U106" s="920" t="s">
        <v>40</v>
      </c>
      <c r="V106" s="920"/>
      <c r="W106" s="920"/>
      <c r="X106" s="1011"/>
      <c r="Y106" s="1011"/>
      <c r="Z106" s="1011"/>
      <c r="AA106" s="944" t="s">
        <v>41</v>
      </c>
      <c r="AB106" s="944"/>
      <c r="AC106" s="966"/>
      <c r="AD106" s="919" t="s">
        <v>104</v>
      </c>
      <c r="AE106" s="920"/>
      <c r="AF106" s="920"/>
      <c r="AG106" s="921"/>
      <c r="AH106" s="1012"/>
      <c r="AI106" s="1013"/>
      <c r="AJ106" s="1013"/>
      <c r="AK106" s="1013"/>
      <c r="AL106" s="1013"/>
      <c r="AM106" s="1013"/>
      <c r="AN106" s="1013"/>
      <c r="AO106" s="1014" t="s">
        <v>105</v>
      </c>
      <c r="AP106" s="1014"/>
      <c r="AQ106" s="1014"/>
      <c r="AR106" s="1014"/>
      <c r="AS106" s="1014"/>
      <c r="AT106" s="1015"/>
    </row>
    <row r="107" spans="1:46" ht="64.5" customHeight="1">
      <c r="A107" s="990" t="s">
        <v>393</v>
      </c>
      <c r="B107" s="991"/>
      <c r="C107" s="991"/>
      <c r="D107" s="991"/>
      <c r="E107" s="991"/>
      <c r="F107" s="991"/>
      <c r="G107" s="991"/>
      <c r="H107" s="991"/>
      <c r="I107" s="991"/>
      <c r="J107" s="991"/>
      <c r="K107" s="991"/>
      <c r="L107" s="992"/>
      <c r="M107" s="993"/>
      <c r="N107" s="994"/>
      <c r="O107" s="994"/>
      <c r="P107" s="994"/>
      <c r="Q107" s="994"/>
      <c r="R107" s="994"/>
      <c r="S107" s="994"/>
      <c r="T107" s="994"/>
      <c r="U107" s="994"/>
      <c r="V107" s="994"/>
      <c r="W107" s="994"/>
      <c r="X107" s="994"/>
      <c r="Y107" s="994"/>
      <c r="Z107" s="994"/>
      <c r="AA107" s="994"/>
      <c r="AB107" s="994"/>
      <c r="AC107" s="994"/>
      <c r="AD107" s="994"/>
      <c r="AE107" s="994"/>
      <c r="AF107" s="994"/>
      <c r="AG107" s="994"/>
      <c r="AH107" s="994"/>
      <c r="AI107" s="994"/>
      <c r="AJ107" s="994"/>
      <c r="AK107" s="994"/>
      <c r="AL107" s="994"/>
      <c r="AM107" s="994"/>
      <c r="AN107" s="994"/>
      <c r="AO107" s="994"/>
      <c r="AP107" s="994"/>
      <c r="AQ107" s="994"/>
      <c r="AR107" s="994"/>
      <c r="AS107" s="994"/>
      <c r="AT107" s="995"/>
    </row>
    <row r="108" spans="1:46" ht="30" customHeight="1">
      <c r="A108" s="996" t="s">
        <v>60</v>
      </c>
      <c r="B108" s="950"/>
      <c r="C108" s="950"/>
      <c r="D108" s="950"/>
      <c r="E108" s="950"/>
      <c r="F108" s="950"/>
      <c r="G108" s="950"/>
      <c r="H108" s="950"/>
      <c r="I108" s="950"/>
      <c r="J108" s="950"/>
      <c r="K108" s="950"/>
      <c r="L108" s="951"/>
      <c r="M108" s="997" t="s">
        <v>61</v>
      </c>
      <c r="N108" s="997"/>
      <c r="O108" s="997"/>
      <c r="P108" s="997"/>
      <c r="Q108" s="998"/>
      <c r="R108" s="999"/>
      <c r="S108" s="999"/>
      <c r="T108" s="999"/>
      <c r="U108" s="999"/>
      <c r="V108" s="999"/>
      <c r="W108" s="999"/>
      <c r="X108" s="1000" t="s">
        <v>105</v>
      </c>
      <c r="Y108" s="1000"/>
      <c r="Z108" s="1000"/>
      <c r="AA108" s="1000"/>
      <c r="AB108" s="1000"/>
      <c r="AC108" s="1001"/>
      <c r="AD108" s="997" t="s">
        <v>62</v>
      </c>
      <c r="AE108" s="997"/>
      <c r="AF108" s="997"/>
      <c r="AG108" s="997"/>
      <c r="AH108" s="1002"/>
      <c r="AI108" s="1003"/>
      <c r="AJ108" s="1003"/>
      <c r="AK108" s="1003"/>
      <c r="AL108" s="1003"/>
      <c r="AM108" s="1003"/>
      <c r="AN108" s="1003"/>
      <c r="AO108" s="1000" t="s">
        <v>105</v>
      </c>
      <c r="AP108" s="1000"/>
      <c r="AQ108" s="1000"/>
      <c r="AR108" s="1000"/>
      <c r="AS108" s="1000"/>
      <c r="AT108" s="1001"/>
    </row>
    <row r="109" spans="1:46" ht="30" customHeight="1">
      <c r="A109" s="952"/>
      <c r="B109" s="953"/>
      <c r="C109" s="953"/>
      <c r="D109" s="953"/>
      <c r="E109" s="953"/>
      <c r="F109" s="953"/>
      <c r="G109" s="953"/>
      <c r="H109" s="953"/>
      <c r="I109" s="953"/>
      <c r="J109" s="953"/>
      <c r="K109" s="953"/>
      <c r="L109" s="954"/>
      <c r="M109" s="1004" t="s">
        <v>90</v>
      </c>
      <c r="N109" s="991"/>
      <c r="O109" s="991"/>
      <c r="P109" s="992"/>
      <c r="Q109" s="1005"/>
      <c r="R109" s="1006"/>
      <c r="S109" s="1006"/>
      <c r="T109" s="1006"/>
      <c r="U109" s="1006"/>
      <c r="V109" s="1006"/>
      <c r="W109" s="1006"/>
      <c r="X109" s="1006"/>
      <c r="Y109" s="1006"/>
      <c r="Z109" s="1006"/>
      <c r="AA109" s="1006"/>
      <c r="AB109" s="1006"/>
      <c r="AC109" s="1006"/>
      <c r="AD109" s="1006"/>
      <c r="AE109" s="1006"/>
      <c r="AF109" s="1006"/>
      <c r="AG109" s="1006"/>
      <c r="AH109" s="1006"/>
      <c r="AI109" s="1006"/>
      <c r="AJ109" s="1006"/>
      <c r="AK109" s="1006"/>
      <c r="AL109" s="1006"/>
      <c r="AM109" s="1006"/>
      <c r="AN109" s="1006"/>
      <c r="AO109" s="1006"/>
      <c r="AP109" s="1006"/>
      <c r="AQ109" s="1006"/>
      <c r="AR109" s="1006"/>
      <c r="AS109" s="1006"/>
      <c r="AT109" s="1007"/>
    </row>
    <row r="110" spans="1:46" ht="24" customHeight="1">
      <c r="A110" s="911" t="s">
        <v>140</v>
      </c>
      <c r="B110" s="911"/>
      <c r="C110" s="911"/>
      <c r="D110" s="911"/>
      <c r="E110" s="911"/>
      <c r="F110" s="911"/>
      <c r="G110" s="911"/>
      <c r="H110" s="911"/>
      <c r="I110" s="911"/>
      <c r="J110" s="911"/>
      <c r="K110" s="911"/>
      <c r="L110" s="911"/>
      <c r="M110" s="911"/>
      <c r="N110" s="911"/>
      <c r="O110" s="911"/>
      <c r="P110" s="911"/>
      <c r="Q110" s="911"/>
      <c r="R110" s="911"/>
      <c r="S110" s="911"/>
      <c r="T110" s="911"/>
      <c r="U110" s="911"/>
      <c r="V110" s="911"/>
      <c r="W110" s="911"/>
      <c r="X110" s="911"/>
      <c r="Y110" s="911"/>
      <c r="Z110" s="911"/>
      <c r="AA110" s="911"/>
      <c r="AB110" s="911"/>
      <c r="AC110" s="911"/>
      <c r="AD110" s="911"/>
      <c r="AE110" s="911"/>
      <c r="AF110" s="911"/>
      <c r="AG110" s="911"/>
      <c r="AH110" s="911"/>
      <c r="AI110" s="911"/>
      <c r="AJ110" s="911"/>
      <c r="AK110" s="911"/>
      <c r="AL110" s="911"/>
      <c r="AM110" s="987" t="s">
        <v>123</v>
      </c>
      <c r="AN110" s="988"/>
      <c r="AO110" s="988"/>
      <c r="AP110" s="988"/>
      <c r="AQ110" s="988"/>
      <c r="AR110" s="988"/>
      <c r="AS110" s="988"/>
      <c r="AT110" s="989"/>
    </row>
    <row r="111" spans="1:46" ht="15" customHeight="1">
      <c r="A111" s="151"/>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c r="AB111" s="151"/>
      <c r="AC111" s="151"/>
      <c r="AD111" s="151"/>
      <c r="AE111" s="151"/>
      <c r="AF111" s="151"/>
      <c r="AG111" s="151"/>
      <c r="AH111" s="151"/>
      <c r="AI111" s="151"/>
      <c r="AJ111" s="151"/>
      <c r="AK111" s="151"/>
      <c r="AL111" s="151"/>
      <c r="AM111" s="151"/>
      <c r="AN111" s="151"/>
      <c r="AO111" s="151"/>
      <c r="AP111" s="151"/>
      <c r="AQ111" s="151"/>
      <c r="AR111" s="151"/>
      <c r="AS111" s="151"/>
      <c r="AT111" s="151"/>
    </row>
    <row r="112" spans="1:46" ht="24" customHeight="1">
      <c r="A112" s="1027" t="s">
        <v>137</v>
      </c>
      <c r="B112" s="920"/>
      <c r="C112" s="920"/>
      <c r="D112" s="1028"/>
      <c r="E112" s="1029"/>
      <c r="F112" s="1029"/>
      <c r="G112" s="1030"/>
      <c r="H112" s="920" t="s">
        <v>93</v>
      </c>
      <c r="I112" s="920"/>
      <c r="J112" s="920"/>
      <c r="K112" s="920"/>
      <c r="L112" s="921"/>
      <c r="M112" s="1031"/>
      <c r="N112" s="1032"/>
      <c r="O112" s="1032"/>
      <c r="P112" s="1032"/>
      <c r="Q112" s="1032"/>
      <c r="R112" s="1032"/>
      <c r="S112" s="1032"/>
      <c r="T112" s="1032"/>
      <c r="U112" s="1032"/>
      <c r="V112" s="1032"/>
      <c r="W112" s="1032"/>
      <c r="X112" s="1032"/>
      <c r="Y112" s="1032"/>
      <c r="Z112" s="1032"/>
      <c r="AA112" s="1032"/>
      <c r="AB112" s="1032"/>
      <c r="AC112" s="1033"/>
      <c r="AD112" s="955" t="s">
        <v>551</v>
      </c>
      <c r="AE112" s="950"/>
      <c r="AF112" s="950"/>
      <c r="AG112" s="950"/>
      <c r="AH112" s="1034"/>
      <c r="AI112" s="1035"/>
      <c r="AJ112" s="1035"/>
      <c r="AK112" s="1035"/>
      <c r="AL112" s="1035"/>
      <c r="AM112" s="1035"/>
      <c r="AN112" s="1035"/>
      <c r="AO112" s="1035"/>
      <c r="AP112" s="1035"/>
      <c r="AQ112" s="1035"/>
      <c r="AR112" s="1035"/>
      <c r="AS112" s="1035"/>
      <c r="AT112" s="1036"/>
    </row>
    <row r="113" spans="1:46" ht="24" customHeight="1">
      <c r="A113" s="919" t="s">
        <v>122</v>
      </c>
      <c r="B113" s="920"/>
      <c r="C113" s="920"/>
      <c r="D113" s="920"/>
      <c r="E113" s="920"/>
      <c r="F113" s="920"/>
      <c r="G113" s="920"/>
      <c r="H113" s="920"/>
      <c r="I113" s="920"/>
      <c r="J113" s="920"/>
      <c r="K113" s="920"/>
      <c r="L113" s="921"/>
      <c r="M113" s="1031"/>
      <c r="N113" s="1032"/>
      <c r="O113" s="1032"/>
      <c r="P113" s="1032"/>
      <c r="Q113" s="1032"/>
      <c r="R113" s="1032"/>
      <c r="S113" s="1032"/>
      <c r="T113" s="1032"/>
      <c r="U113" s="1032"/>
      <c r="V113" s="1032"/>
      <c r="W113" s="1032"/>
      <c r="X113" s="1032"/>
      <c r="Y113" s="1032"/>
      <c r="Z113" s="1032"/>
      <c r="AA113" s="1032"/>
      <c r="AB113" s="1032"/>
      <c r="AC113" s="1033"/>
      <c r="AD113" s="953"/>
      <c r="AE113" s="953"/>
      <c r="AF113" s="953"/>
      <c r="AG113" s="953"/>
      <c r="AH113" s="1037"/>
      <c r="AI113" s="1038"/>
      <c r="AJ113" s="1038"/>
      <c r="AK113" s="1038"/>
      <c r="AL113" s="1038"/>
      <c r="AM113" s="1038"/>
      <c r="AN113" s="1038"/>
      <c r="AO113" s="1038"/>
      <c r="AP113" s="1038"/>
      <c r="AQ113" s="1038"/>
      <c r="AR113" s="1038"/>
      <c r="AS113" s="1038"/>
      <c r="AT113" s="1039"/>
    </row>
    <row r="114" spans="1:46" ht="24" customHeight="1">
      <c r="A114" s="996" t="s">
        <v>391</v>
      </c>
      <c r="B114" s="950"/>
      <c r="C114" s="950"/>
      <c r="D114" s="950"/>
      <c r="E114" s="950"/>
      <c r="F114" s="950"/>
      <c r="G114" s="950"/>
      <c r="H114" s="950"/>
      <c r="I114" s="950"/>
      <c r="J114" s="950"/>
      <c r="K114" s="950"/>
      <c r="L114" s="951"/>
      <c r="M114" s="1019" t="s">
        <v>32</v>
      </c>
      <c r="N114" s="1019"/>
      <c r="O114" s="1019"/>
      <c r="P114" s="1019"/>
      <c r="Q114" s="1020"/>
      <c r="R114" s="1021"/>
      <c r="S114" s="1021"/>
      <c r="T114" s="1021"/>
      <c r="U114" s="1021"/>
      <c r="V114" s="1021"/>
      <c r="W114" s="1021"/>
      <c r="X114" s="1021"/>
      <c r="Y114" s="1021"/>
      <c r="Z114" s="1021"/>
      <c r="AA114" s="1021"/>
      <c r="AB114" s="1021"/>
      <c r="AC114" s="1021"/>
      <c r="AD114" s="1021"/>
      <c r="AE114" s="1021"/>
      <c r="AF114" s="1021"/>
      <c r="AG114" s="1021"/>
      <c r="AH114" s="1021"/>
      <c r="AI114" s="1021"/>
      <c r="AJ114" s="1021"/>
      <c r="AK114" s="1021"/>
      <c r="AL114" s="1021"/>
      <c r="AM114" s="1021"/>
      <c r="AN114" s="1021"/>
      <c r="AO114" s="1021"/>
      <c r="AP114" s="1021"/>
      <c r="AQ114" s="1021"/>
      <c r="AR114" s="1021"/>
      <c r="AS114" s="1021"/>
      <c r="AT114" s="1022"/>
    </row>
    <row r="115" spans="1:46" ht="24" customHeight="1">
      <c r="A115" s="1016"/>
      <c r="B115" s="1017"/>
      <c r="C115" s="1017"/>
      <c r="D115" s="1017"/>
      <c r="E115" s="1017"/>
      <c r="F115" s="1017"/>
      <c r="G115" s="1017"/>
      <c r="H115" s="1017"/>
      <c r="I115" s="1017"/>
      <c r="J115" s="1017"/>
      <c r="K115" s="1017"/>
      <c r="L115" s="1018"/>
      <c r="M115" s="1019" t="s">
        <v>33</v>
      </c>
      <c r="N115" s="1019"/>
      <c r="O115" s="1019"/>
      <c r="P115" s="1019"/>
      <c r="Q115" s="1020"/>
      <c r="R115" s="1021"/>
      <c r="S115" s="1021"/>
      <c r="T115" s="1021"/>
      <c r="U115" s="1021"/>
      <c r="V115" s="1021"/>
      <c r="W115" s="1021"/>
      <c r="X115" s="1021"/>
      <c r="Y115" s="1021"/>
      <c r="Z115" s="1021"/>
      <c r="AA115" s="1021"/>
      <c r="AB115" s="1021"/>
      <c r="AC115" s="1022"/>
      <c r="AD115" s="1019" t="s">
        <v>34</v>
      </c>
      <c r="AE115" s="1019"/>
      <c r="AF115" s="1019"/>
      <c r="AG115" s="1019"/>
      <c r="AH115" s="1023"/>
      <c r="AI115" s="1024"/>
      <c r="AJ115" s="1024"/>
      <c r="AK115" s="1024"/>
      <c r="AL115" s="1024"/>
      <c r="AM115" s="1024"/>
      <c r="AN115" s="1024"/>
      <c r="AO115" s="1024"/>
      <c r="AP115" s="1024"/>
      <c r="AQ115" s="1024"/>
      <c r="AR115" s="1024"/>
      <c r="AS115" s="1024"/>
      <c r="AT115" s="1025"/>
    </row>
    <row r="116" spans="1:46" ht="24" customHeight="1">
      <c r="A116" s="1016"/>
      <c r="B116" s="1017"/>
      <c r="C116" s="1017"/>
      <c r="D116" s="1017"/>
      <c r="E116" s="1017"/>
      <c r="F116" s="1017"/>
      <c r="G116" s="1017"/>
      <c r="H116" s="1017"/>
      <c r="I116" s="1017"/>
      <c r="J116" s="1017"/>
      <c r="K116" s="1017"/>
      <c r="L116" s="1018"/>
      <c r="M116" s="1019" t="s">
        <v>35</v>
      </c>
      <c r="N116" s="1019"/>
      <c r="O116" s="1019"/>
      <c r="P116" s="1019"/>
      <c r="Q116" s="1020"/>
      <c r="R116" s="1021"/>
      <c r="S116" s="1021"/>
      <c r="T116" s="1021"/>
      <c r="U116" s="1021"/>
      <c r="V116" s="1021"/>
      <c r="W116" s="1021"/>
      <c r="X116" s="1021"/>
      <c r="Y116" s="1021"/>
      <c r="Z116" s="1021"/>
      <c r="AA116" s="1021"/>
      <c r="AB116" s="1021"/>
      <c r="AC116" s="1021"/>
      <c r="AD116" s="1021"/>
      <c r="AE116" s="1021"/>
      <c r="AF116" s="1021"/>
      <c r="AG116" s="1021"/>
      <c r="AH116" s="1021"/>
      <c r="AI116" s="1021"/>
      <c r="AJ116" s="1021"/>
      <c r="AK116" s="1021"/>
      <c r="AL116" s="1021"/>
      <c r="AM116" s="1021"/>
      <c r="AN116" s="1021"/>
      <c r="AO116" s="1021"/>
      <c r="AP116" s="1021"/>
      <c r="AQ116" s="1021"/>
      <c r="AR116" s="1021"/>
      <c r="AS116" s="1021"/>
      <c r="AT116" s="1022"/>
    </row>
    <row r="117" spans="1:46" ht="24" customHeight="1">
      <c r="A117" s="952"/>
      <c r="B117" s="953"/>
      <c r="C117" s="953"/>
      <c r="D117" s="953"/>
      <c r="E117" s="953"/>
      <c r="F117" s="953"/>
      <c r="G117" s="953"/>
      <c r="H117" s="953"/>
      <c r="I117" s="953"/>
      <c r="J117" s="953"/>
      <c r="K117" s="953"/>
      <c r="L117" s="954"/>
      <c r="M117" s="911" t="s">
        <v>36</v>
      </c>
      <c r="N117" s="911"/>
      <c r="O117" s="911"/>
      <c r="P117" s="911"/>
      <c r="Q117" s="1020"/>
      <c r="R117" s="1021"/>
      <c r="S117" s="1021"/>
      <c r="T117" s="1021"/>
      <c r="U117" s="1021"/>
      <c r="V117" s="1021"/>
      <c r="W117" s="1021"/>
      <c r="X117" s="1021"/>
      <c r="Y117" s="1021"/>
      <c r="Z117" s="1021"/>
      <c r="AA117" s="1021"/>
      <c r="AB117" s="1021"/>
      <c r="AC117" s="1022"/>
      <c r="AD117" s="1026" t="s">
        <v>37</v>
      </c>
      <c r="AE117" s="1026"/>
      <c r="AF117" s="1026"/>
      <c r="AG117" s="1026"/>
      <c r="AH117" s="1020"/>
      <c r="AI117" s="1021"/>
      <c r="AJ117" s="1021"/>
      <c r="AK117" s="1021"/>
      <c r="AL117" s="1021"/>
      <c r="AM117" s="1021"/>
      <c r="AN117" s="1021"/>
      <c r="AO117" s="1021"/>
      <c r="AP117" s="1021"/>
      <c r="AQ117" s="1021"/>
      <c r="AR117" s="1021"/>
      <c r="AS117" s="1021"/>
      <c r="AT117" s="1022"/>
    </row>
    <row r="118" spans="1:46" ht="24" customHeight="1">
      <c r="A118" s="911" t="s">
        <v>392</v>
      </c>
      <c r="B118" s="911"/>
      <c r="C118" s="911"/>
      <c r="D118" s="911"/>
      <c r="E118" s="911"/>
      <c r="F118" s="911"/>
      <c r="G118" s="911"/>
      <c r="H118" s="911"/>
      <c r="I118" s="911"/>
      <c r="J118" s="911"/>
      <c r="K118" s="911"/>
      <c r="L118" s="911"/>
      <c r="M118" s="1008" t="s">
        <v>141</v>
      </c>
      <c r="N118" s="1009"/>
      <c r="O118" s="1009"/>
      <c r="P118" s="1009"/>
      <c r="Q118" s="1010"/>
      <c r="R118" s="1010"/>
      <c r="S118" s="1010"/>
      <c r="T118" s="1010"/>
      <c r="U118" s="920" t="s">
        <v>40</v>
      </c>
      <c r="V118" s="920"/>
      <c r="W118" s="920"/>
      <c r="X118" s="1011"/>
      <c r="Y118" s="1011"/>
      <c r="Z118" s="1011"/>
      <c r="AA118" s="944" t="s">
        <v>41</v>
      </c>
      <c r="AB118" s="944"/>
      <c r="AC118" s="966"/>
      <c r="AD118" s="919" t="s">
        <v>104</v>
      </c>
      <c r="AE118" s="920"/>
      <c r="AF118" s="920"/>
      <c r="AG118" s="921"/>
      <c r="AH118" s="1012"/>
      <c r="AI118" s="1013"/>
      <c r="AJ118" s="1013"/>
      <c r="AK118" s="1013"/>
      <c r="AL118" s="1013"/>
      <c r="AM118" s="1013"/>
      <c r="AN118" s="1013"/>
      <c r="AO118" s="1014" t="s">
        <v>105</v>
      </c>
      <c r="AP118" s="1014"/>
      <c r="AQ118" s="1014"/>
      <c r="AR118" s="1014"/>
      <c r="AS118" s="1014"/>
      <c r="AT118" s="1015"/>
    </row>
    <row r="119" spans="1:46" ht="64.5" customHeight="1">
      <c r="A119" s="990" t="s">
        <v>393</v>
      </c>
      <c r="B119" s="991"/>
      <c r="C119" s="991"/>
      <c r="D119" s="991"/>
      <c r="E119" s="991"/>
      <c r="F119" s="991"/>
      <c r="G119" s="991"/>
      <c r="H119" s="991"/>
      <c r="I119" s="991"/>
      <c r="J119" s="991"/>
      <c r="K119" s="991"/>
      <c r="L119" s="992"/>
      <c r="M119" s="993"/>
      <c r="N119" s="994"/>
      <c r="O119" s="994"/>
      <c r="P119" s="994"/>
      <c r="Q119" s="994"/>
      <c r="R119" s="994"/>
      <c r="S119" s="994"/>
      <c r="T119" s="994"/>
      <c r="U119" s="994"/>
      <c r="V119" s="994"/>
      <c r="W119" s="994"/>
      <c r="X119" s="994"/>
      <c r="Y119" s="994"/>
      <c r="Z119" s="994"/>
      <c r="AA119" s="994"/>
      <c r="AB119" s="994"/>
      <c r="AC119" s="994"/>
      <c r="AD119" s="994"/>
      <c r="AE119" s="994"/>
      <c r="AF119" s="994"/>
      <c r="AG119" s="994"/>
      <c r="AH119" s="994"/>
      <c r="AI119" s="994"/>
      <c r="AJ119" s="994"/>
      <c r="AK119" s="994"/>
      <c r="AL119" s="994"/>
      <c r="AM119" s="994"/>
      <c r="AN119" s="994"/>
      <c r="AO119" s="994"/>
      <c r="AP119" s="994"/>
      <c r="AQ119" s="994"/>
      <c r="AR119" s="994"/>
      <c r="AS119" s="994"/>
      <c r="AT119" s="995"/>
    </row>
    <row r="120" spans="1:46" ht="30" customHeight="1">
      <c r="A120" s="996" t="s">
        <v>60</v>
      </c>
      <c r="B120" s="950"/>
      <c r="C120" s="950"/>
      <c r="D120" s="950"/>
      <c r="E120" s="950"/>
      <c r="F120" s="950"/>
      <c r="G120" s="950"/>
      <c r="H120" s="950"/>
      <c r="I120" s="950"/>
      <c r="J120" s="950"/>
      <c r="K120" s="950"/>
      <c r="L120" s="951"/>
      <c r="M120" s="997" t="s">
        <v>61</v>
      </c>
      <c r="N120" s="997"/>
      <c r="O120" s="997"/>
      <c r="P120" s="997"/>
      <c r="Q120" s="998"/>
      <c r="R120" s="999"/>
      <c r="S120" s="999"/>
      <c r="T120" s="999"/>
      <c r="U120" s="999"/>
      <c r="V120" s="999"/>
      <c r="W120" s="999"/>
      <c r="X120" s="1000" t="s">
        <v>105</v>
      </c>
      <c r="Y120" s="1000"/>
      <c r="Z120" s="1000"/>
      <c r="AA120" s="1000"/>
      <c r="AB120" s="1000"/>
      <c r="AC120" s="1001"/>
      <c r="AD120" s="997" t="s">
        <v>62</v>
      </c>
      <c r="AE120" s="997"/>
      <c r="AF120" s="997"/>
      <c r="AG120" s="997"/>
      <c r="AH120" s="1002"/>
      <c r="AI120" s="1003"/>
      <c r="AJ120" s="1003"/>
      <c r="AK120" s="1003"/>
      <c r="AL120" s="1003"/>
      <c r="AM120" s="1003"/>
      <c r="AN120" s="1003"/>
      <c r="AO120" s="1000" t="s">
        <v>105</v>
      </c>
      <c r="AP120" s="1000"/>
      <c r="AQ120" s="1000"/>
      <c r="AR120" s="1000"/>
      <c r="AS120" s="1000"/>
      <c r="AT120" s="1001"/>
    </row>
    <row r="121" spans="1:46" ht="30" customHeight="1">
      <c r="A121" s="952"/>
      <c r="B121" s="953"/>
      <c r="C121" s="953"/>
      <c r="D121" s="953"/>
      <c r="E121" s="953"/>
      <c r="F121" s="953"/>
      <c r="G121" s="953"/>
      <c r="H121" s="953"/>
      <c r="I121" s="953"/>
      <c r="J121" s="953"/>
      <c r="K121" s="953"/>
      <c r="L121" s="954"/>
      <c r="M121" s="1004" t="s">
        <v>90</v>
      </c>
      <c r="N121" s="991"/>
      <c r="O121" s="991"/>
      <c r="P121" s="992"/>
      <c r="Q121" s="1005"/>
      <c r="R121" s="1006"/>
      <c r="S121" s="1006"/>
      <c r="T121" s="1006"/>
      <c r="U121" s="1006"/>
      <c r="V121" s="1006"/>
      <c r="W121" s="1006"/>
      <c r="X121" s="1006"/>
      <c r="Y121" s="1006"/>
      <c r="Z121" s="1006"/>
      <c r="AA121" s="1006"/>
      <c r="AB121" s="1006"/>
      <c r="AC121" s="1006"/>
      <c r="AD121" s="1006"/>
      <c r="AE121" s="1006"/>
      <c r="AF121" s="1006"/>
      <c r="AG121" s="1006"/>
      <c r="AH121" s="1006"/>
      <c r="AI121" s="1006"/>
      <c r="AJ121" s="1006"/>
      <c r="AK121" s="1006"/>
      <c r="AL121" s="1006"/>
      <c r="AM121" s="1006"/>
      <c r="AN121" s="1006"/>
      <c r="AO121" s="1006"/>
      <c r="AP121" s="1006"/>
      <c r="AQ121" s="1006"/>
      <c r="AR121" s="1006"/>
      <c r="AS121" s="1006"/>
      <c r="AT121" s="1007"/>
    </row>
    <row r="122" spans="1:46" ht="24" customHeight="1">
      <c r="A122" s="911" t="s">
        <v>140</v>
      </c>
      <c r="B122" s="911"/>
      <c r="C122" s="911"/>
      <c r="D122" s="911"/>
      <c r="E122" s="911"/>
      <c r="F122" s="911"/>
      <c r="G122" s="911"/>
      <c r="H122" s="911"/>
      <c r="I122" s="911"/>
      <c r="J122" s="911"/>
      <c r="K122" s="911"/>
      <c r="L122" s="911"/>
      <c r="M122" s="911"/>
      <c r="N122" s="911"/>
      <c r="O122" s="911"/>
      <c r="P122" s="911"/>
      <c r="Q122" s="911"/>
      <c r="R122" s="911"/>
      <c r="S122" s="911"/>
      <c r="T122" s="911"/>
      <c r="U122" s="911"/>
      <c r="V122" s="911"/>
      <c r="W122" s="911"/>
      <c r="X122" s="911"/>
      <c r="Y122" s="911"/>
      <c r="Z122" s="911"/>
      <c r="AA122" s="911"/>
      <c r="AB122" s="911"/>
      <c r="AC122" s="911"/>
      <c r="AD122" s="911"/>
      <c r="AE122" s="911"/>
      <c r="AF122" s="911"/>
      <c r="AG122" s="911"/>
      <c r="AH122" s="911"/>
      <c r="AI122" s="911"/>
      <c r="AJ122" s="911"/>
      <c r="AK122" s="911"/>
      <c r="AL122" s="911"/>
      <c r="AM122" s="987" t="s">
        <v>123</v>
      </c>
      <c r="AN122" s="988"/>
      <c r="AO122" s="988"/>
      <c r="AP122" s="988"/>
      <c r="AQ122" s="988"/>
      <c r="AR122" s="988"/>
      <c r="AS122" s="988"/>
      <c r="AT122" s="989"/>
    </row>
    <row r="123" spans="1:46" ht="15" customHeight="1">
      <c r="A123" s="151"/>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c r="AB123" s="151"/>
      <c r="AC123" s="151"/>
      <c r="AD123" s="151"/>
      <c r="AE123" s="151"/>
      <c r="AF123" s="151"/>
      <c r="AG123" s="151"/>
      <c r="AH123" s="151"/>
      <c r="AI123" s="151"/>
      <c r="AJ123" s="151"/>
      <c r="AK123" s="151"/>
      <c r="AL123" s="151"/>
      <c r="AM123" s="151"/>
      <c r="AN123" s="151"/>
      <c r="AO123" s="151"/>
      <c r="AP123" s="151"/>
      <c r="AQ123" s="151"/>
      <c r="AR123" s="151"/>
      <c r="AS123" s="151"/>
      <c r="AT123" s="151"/>
    </row>
    <row r="124" spans="1:46" ht="24" customHeight="1">
      <c r="A124" s="1027" t="s">
        <v>137</v>
      </c>
      <c r="B124" s="920"/>
      <c r="C124" s="920"/>
      <c r="D124" s="1028"/>
      <c r="E124" s="1029"/>
      <c r="F124" s="1029"/>
      <c r="G124" s="1030"/>
      <c r="H124" s="920" t="s">
        <v>93</v>
      </c>
      <c r="I124" s="920"/>
      <c r="J124" s="920"/>
      <c r="K124" s="920"/>
      <c r="L124" s="921"/>
      <c r="M124" s="1031"/>
      <c r="N124" s="1032"/>
      <c r="O124" s="1032"/>
      <c r="P124" s="1032"/>
      <c r="Q124" s="1032"/>
      <c r="R124" s="1032"/>
      <c r="S124" s="1032"/>
      <c r="T124" s="1032"/>
      <c r="U124" s="1032"/>
      <c r="V124" s="1032"/>
      <c r="W124" s="1032"/>
      <c r="X124" s="1032"/>
      <c r="Y124" s="1032"/>
      <c r="Z124" s="1032"/>
      <c r="AA124" s="1032"/>
      <c r="AB124" s="1032"/>
      <c r="AC124" s="1033"/>
      <c r="AD124" s="955" t="s">
        <v>551</v>
      </c>
      <c r="AE124" s="950"/>
      <c r="AF124" s="950"/>
      <c r="AG124" s="950"/>
      <c r="AH124" s="1034"/>
      <c r="AI124" s="1035"/>
      <c r="AJ124" s="1035"/>
      <c r="AK124" s="1035"/>
      <c r="AL124" s="1035"/>
      <c r="AM124" s="1035"/>
      <c r="AN124" s="1035"/>
      <c r="AO124" s="1035"/>
      <c r="AP124" s="1035"/>
      <c r="AQ124" s="1035"/>
      <c r="AR124" s="1035"/>
      <c r="AS124" s="1035"/>
      <c r="AT124" s="1036"/>
    </row>
    <row r="125" spans="1:46" ht="24" customHeight="1">
      <c r="A125" s="919" t="s">
        <v>122</v>
      </c>
      <c r="B125" s="920"/>
      <c r="C125" s="920"/>
      <c r="D125" s="920"/>
      <c r="E125" s="920"/>
      <c r="F125" s="920"/>
      <c r="G125" s="920"/>
      <c r="H125" s="920"/>
      <c r="I125" s="920"/>
      <c r="J125" s="920"/>
      <c r="K125" s="920"/>
      <c r="L125" s="921"/>
      <c r="M125" s="1031"/>
      <c r="N125" s="1032"/>
      <c r="O125" s="1032"/>
      <c r="P125" s="1032"/>
      <c r="Q125" s="1032"/>
      <c r="R125" s="1032"/>
      <c r="S125" s="1032"/>
      <c r="T125" s="1032"/>
      <c r="U125" s="1032"/>
      <c r="V125" s="1032"/>
      <c r="W125" s="1032"/>
      <c r="X125" s="1032"/>
      <c r="Y125" s="1032"/>
      <c r="Z125" s="1032"/>
      <c r="AA125" s="1032"/>
      <c r="AB125" s="1032"/>
      <c r="AC125" s="1033"/>
      <c r="AD125" s="953"/>
      <c r="AE125" s="953"/>
      <c r="AF125" s="953"/>
      <c r="AG125" s="953"/>
      <c r="AH125" s="1037"/>
      <c r="AI125" s="1038"/>
      <c r="AJ125" s="1038"/>
      <c r="AK125" s="1038"/>
      <c r="AL125" s="1038"/>
      <c r="AM125" s="1038"/>
      <c r="AN125" s="1038"/>
      <c r="AO125" s="1038"/>
      <c r="AP125" s="1038"/>
      <c r="AQ125" s="1038"/>
      <c r="AR125" s="1038"/>
      <c r="AS125" s="1038"/>
      <c r="AT125" s="1039"/>
    </row>
    <row r="126" spans="1:46" ht="24" customHeight="1">
      <c r="A126" s="996" t="s">
        <v>391</v>
      </c>
      <c r="B126" s="950"/>
      <c r="C126" s="950"/>
      <c r="D126" s="950"/>
      <c r="E126" s="950"/>
      <c r="F126" s="950"/>
      <c r="G126" s="950"/>
      <c r="H126" s="950"/>
      <c r="I126" s="950"/>
      <c r="J126" s="950"/>
      <c r="K126" s="950"/>
      <c r="L126" s="951"/>
      <c r="M126" s="1019" t="s">
        <v>32</v>
      </c>
      <c r="N126" s="1019"/>
      <c r="O126" s="1019"/>
      <c r="P126" s="1019"/>
      <c r="Q126" s="1020"/>
      <c r="R126" s="1021"/>
      <c r="S126" s="1021"/>
      <c r="T126" s="1021"/>
      <c r="U126" s="1021"/>
      <c r="V126" s="1021"/>
      <c r="W126" s="1021"/>
      <c r="X126" s="1021"/>
      <c r="Y126" s="1021"/>
      <c r="Z126" s="1021"/>
      <c r="AA126" s="1021"/>
      <c r="AB126" s="1021"/>
      <c r="AC126" s="1021"/>
      <c r="AD126" s="1021"/>
      <c r="AE126" s="1021"/>
      <c r="AF126" s="1021"/>
      <c r="AG126" s="1021"/>
      <c r="AH126" s="1021"/>
      <c r="AI126" s="1021"/>
      <c r="AJ126" s="1021"/>
      <c r="AK126" s="1021"/>
      <c r="AL126" s="1021"/>
      <c r="AM126" s="1021"/>
      <c r="AN126" s="1021"/>
      <c r="AO126" s="1021"/>
      <c r="AP126" s="1021"/>
      <c r="AQ126" s="1021"/>
      <c r="AR126" s="1021"/>
      <c r="AS126" s="1021"/>
      <c r="AT126" s="1022"/>
    </row>
    <row r="127" spans="1:46" ht="24" customHeight="1">
      <c r="A127" s="1016"/>
      <c r="B127" s="1017"/>
      <c r="C127" s="1017"/>
      <c r="D127" s="1017"/>
      <c r="E127" s="1017"/>
      <c r="F127" s="1017"/>
      <c r="G127" s="1017"/>
      <c r="H127" s="1017"/>
      <c r="I127" s="1017"/>
      <c r="J127" s="1017"/>
      <c r="K127" s="1017"/>
      <c r="L127" s="1018"/>
      <c r="M127" s="1019" t="s">
        <v>33</v>
      </c>
      <c r="N127" s="1019"/>
      <c r="O127" s="1019"/>
      <c r="P127" s="1019"/>
      <c r="Q127" s="1020"/>
      <c r="R127" s="1021"/>
      <c r="S127" s="1021"/>
      <c r="T127" s="1021"/>
      <c r="U127" s="1021"/>
      <c r="V127" s="1021"/>
      <c r="W127" s="1021"/>
      <c r="X127" s="1021"/>
      <c r="Y127" s="1021"/>
      <c r="Z127" s="1021"/>
      <c r="AA127" s="1021"/>
      <c r="AB127" s="1021"/>
      <c r="AC127" s="1022"/>
      <c r="AD127" s="1019" t="s">
        <v>34</v>
      </c>
      <c r="AE127" s="1019"/>
      <c r="AF127" s="1019"/>
      <c r="AG127" s="1019"/>
      <c r="AH127" s="1023"/>
      <c r="AI127" s="1024"/>
      <c r="AJ127" s="1024"/>
      <c r="AK127" s="1024"/>
      <c r="AL127" s="1024"/>
      <c r="AM127" s="1024"/>
      <c r="AN127" s="1024"/>
      <c r="AO127" s="1024"/>
      <c r="AP127" s="1024"/>
      <c r="AQ127" s="1024"/>
      <c r="AR127" s="1024"/>
      <c r="AS127" s="1024"/>
      <c r="AT127" s="1025"/>
    </row>
    <row r="128" spans="1:46" ht="24" customHeight="1">
      <c r="A128" s="1016"/>
      <c r="B128" s="1017"/>
      <c r="C128" s="1017"/>
      <c r="D128" s="1017"/>
      <c r="E128" s="1017"/>
      <c r="F128" s="1017"/>
      <c r="G128" s="1017"/>
      <c r="H128" s="1017"/>
      <c r="I128" s="1017"/>
      <c r="J128" s="1017"/>
      <c r="K128" s="1017"/>
      <c r="L128" s="1018"/>
      <c r="M128" s="1019" t="s">
        <v>35</v>
      </c>
      <c r="N128" s="1019"/>
      <c r="O128" s="1019"/>
      <c r="P128" s="1019"/>
      <c r="Q128" s="1020"/>
      <c r="R128" s="1021"/>
      <c r="S128" s="1021"/>
      <c r="T128" s="1021"/>
      <c r="U128" s="1021"/>
      <c r="V128" s="1021"/>
      <c r="W128" s="1021"/>
      <c r="X128" s="1021"/>
      <c r="Y128" s="1021"/>
      <c r="Z128" s="1021"/>
      <c r="AA128" s="1021"/>
      <c r="AB128" s="1021"/>
      <c r="AC128" s="1021"/>
      <c r="AD128" s="1021"/>
      <c r="AE128" s="1021"/>
      <c r="AF128" s="1021"/>
      <c r="AG128" s="1021"/>
      <c r="AH128" s="1021"/>
      <c r="AI128" s="1021"/>
      <c r="AJ128" s="1021"/>
      <c r="AK128" s="1021"/>
      <c r="AL128" s="1021"/>
      <c r="AM128" s="1021"/>
      <c r="AN128" s="1021"/>
      <c r="AO128" s="1021"/>
      <c r="AP128" s="1021"/>
      <c r="AQ128" s="1021"/>
      <c r="AR128" s="1021"/>
      <c r="AS128" s="1021"/>
      <c r="AT128" s="1022"/>
    </row>
    <row r="129" spans="1:46" ht="24" customHeight="1">
      <c r="A129" s="952"/>
      <c r="B129" s="953"/>
      <c r="C129" s="953"/>
      <c r="D129" s="953"/>
      <c r="E129" s="953"/>
      <c r="F129" s="953"/>
      <c r="G129" s="953"/>
      <c r="H129" s="953"/>
      <c r="I129" s="953"/>
      <c r="J129" s="953"/>
      <c r="K129" s="953"/>
      <c r="L129" s="954"/>
      <c r="M129" s="911" t="s">
        <v>36</v>
      </c>
      <c r="N129" s="911"/>
      <c r="O129" s="911"/>
      <c r="P129" s="911"/>
      <c r="Q129" s="1020"/>
      <c r="R129" s="1021"/>
      <c r="S129" s="1021"/>
      <c r="T129" s="1021"/>
      <c r="U129" s="1021"/>
      <c r="V129" s="1021"/>
      <c r="W129" s="1021"/>
      <c r="X129" s="1021"/>
      <c r="Y129" s="1021"/>
      <c r="Z129" s="1021"/>
      <c r="AA129" s="1021"/>
      <c r="AB129" s="1021"/>
      <c r="AC129" s="1022"/>
      <c r="AD129" s="1026" t="s">
        <v>37</v>
      </c>
      <c r="AE129" s="1026"/>
      <c r="AF129" s="1026"/>
      <c r="AG129" s="1026"/>
      <c r="AH129" s="1020"/>
      <c r="AI129" s="1021"/>
      <c r="AJ129" s="1021"/>
      <c r="AK129" s="1021"/>
      <c r="AL129" s="1021"/>
      <c r="AM129" s="1021"/>
      <c r="AN129" s="1021"/>
      <c r="AO129" s="1021"/>
      <c r="AP129" s="1021"/>
      <c r="AQ129" s="1021"/>
      <c r="AR129" s="1021"/>
      <c r="AS129" s="1021"/>
      <c r="AT129" s="1022"/>
    </row>
    <row r="130" spans="1:46" ht="24" customHeight="1">
      <c r="A130" s="911" t="s">
        <v>392</v>
      </c>
      <c r="B130" s="911"/>
      <c r="C130" s="911"/>
      <c r="D130" s="911"/>
      <c r="E130" s="911"/>
      <c r="F130" s="911"/>
      <c r="G130" s="911"/>
      <c r="H130" s="911"/>
      <c r="I130" s="911"/>
      <c r="J130" s="911"/>
      <c r="K130" s="911"/>
      <c r="L130" s="911"/>
      <c r="M130" s="1008" t="s">
        <v>141</v>
      </c>
      <c r="N130" s="1009"/>
      <c r="O130" s="1009"/>
      <c r="P130" s="1009"/>
      <c r="Q130" s="1010"/>
      <c r="R130" s="1010"/>
      <c r="S130" s="1010"/>
      <c r="T130" s="1010"/>
      <c r="U130" s="920" t="s">
        <v>40</v>
      </c>
      <c r="V130" s="920"/>
      <c r="W130" s="920"/>
      <c r="X130" s="1011"/>
      <c r="Y130" s="1011"/>
      <c r="Z130" s="1011"/>
      <c r="AA130" s="944" t="s">
        <v>41</v>
      </c>
      <c r="AB130" s="944"/>
      <c r="AC130" s="966"/>
      <c r="AD130" s="919" t="s">
        <v>104</v>
      </c>
      <c r="AE130" s="920"/>
      <c r="AF130" s="920"/>
      <c r="AG130" s="921"/>
      <c r="AH130" s="1012"/>
      <c r="AI130" s="1013"/>
      <c r="AJ130" s="1013"/>
      <c r="AK130" s="1013"/>
      <c r="AL130" s="1013"/>
      <c r="AM130" s="1013"/>
      <c r="AN130" s="1013"/>
      <c r="AO130" s="1014" t="s">
        <v>105</v>
      </c>
      <c r="AP130" s="1014"/>
      <c r="AQ130" s="1014"/>
      <c r="AR130" s="1014"/>
      <c r="AS130" s="1014"/>
      <c r="AT130" s="1015"/>
    </row>
    <row r="131" spans="1:46" ht="64.5" customHeight="1">
      <c r="A131" s="990" t="s">
        <v>393</v>
      </c>
      <c r="B131" s="991"/>
      <c r="C131" s="991"/>
      <c r="D131" s="991"/>
      <c r="E131" s="991"/>
      <c r="F131" s="991"/>
      <c r="G131" s="991"/>
      <c r="H131" s="991"/>
      <c r="I131" s="991"/>
      <c r="J131" s="991"/>
      <c r="K131" s="991"/>
      <c r="L131" s="992"/>
      <c r="M131" s="993"/>
      <c r="N131" s="994"/>
      <c r="O131" s="994"/>
      <c r="P131" s="994"/>
      <c r="Q131" s="994"/>
      <c r="R131" s="994"/>
      <c r="S131" s="994"/>
      <c r="T131" s="994"/>
      <c r="U131" s="994"/>
      <c r="V131" s="994"/>
      <c r="W131" s="994"/>
      <c r="X131" s="994"/>
      <c r="Y131" s="994"/>
      <c r="Z131" s="994"/>
      <c r="AA131" s="994"/>
      <c r="AB131" s="994"/>
      <c r="AC131" s="994"/>
      <c r="AD131" s="994"/>
      <c r="AE131" s="994"/>
      <c r="AF131" s="994"/>
      <c r="AG131" s="994"/>
      <c r="AH131" s="994"/>
      <c r="AI131" s="994"/>
      <c r="AJ131" s="994"/>
      <c r="AK131" s="994"/>
      <c r="AL131" s="994"/>
      <c r="AM131" s="994"/>
      <c r="AN131" s="994"/>
      <c r="AO131" s="994"/>
      <c r="AP131" s="994"/>
      <c r="AQ131" s="994"/>
      <c r="AR131" s="994"/>
      <c r="AS131" s="994"/>
      <c r="AT131" s="995"/>
    </row>
    <row r="132" spans="1:46" ht="30" customHeight="1">
      <c r="A132" s="996" t="s">
        <v>60</v>
      </c>
      <c r="B132" s="950"/>
      <c r="C132" s="950"/>
      <c r="D132" s="950"/>
      <c r="E132" s="950"/>
      <c r="F132" s="950"/>
      <c r="G132" s="950"/>
      <c r="H132" s="950"/>
      <c r="I132" s="950"/>
      <c r="J132" s="950"/>
      <c r="K132" s="950"/>
      <c r="L132" s="951"/>
      <c r="M132" s="997" t="s">
        <v>61</v>
      </c>
      <c r="N132" s="997"/>
      <c r="O132" s="997"/>
      <c r="P132" s="997"/>
      <c r="Q132" s="998"/>
      <c r="R132" s="999"/>
      <c r="S132" s="999"/>
      <c r="T132" s="999"/>
      <c r="U132" s="999"/>
      <c r="V132" s="999"/>
      <c r="W132" s="999"/>
      <c r="X132" s="1000" t="s">
        <v>105</v>
      </c>
      <c r="Y132" s="1000"/>
      <c r="Z132" s="1000"/>
      <c r="AA132" s="1000"/>
      <c r="AB132" s="1000"/>
      <c r="AC132" s="1001"/>
      <c r="AD132" s="997" t="s">
        <v>62</v>
      </c>
      <c r="AE132" s="997"/>
      <c r="AF132" s="997"/>
      <c r="AG132" s="997"/>
      <c r="AH132" s="1002"/>
      <c r="AI132" s="1003"/>
      <c r="AJ132" s="1003"/>
      <c r="AK132" s="1003"/>
      <c r="AL132" s="1003"/>
      <c r="AM132" s="1003"/>
      <c r="AN132" s="1003"/>
      <c r="AO132" s="1000" t="s">
        <v>105</v>
      </c>
      <c r="AP132" s="1000"/>
      <c r="AQ132" s="1000"/>
      <c r="AR132" s="1000"/>
      <c r="AS132" s="1000"/>
      <c r="AT132" s="1001"/>
    </row>
    <row r="133" spans="1:46" ht="30" customHeight="1">
      <c r="A133" s="952"/>
      <c r="B133" s="953"/>
      <c r="C133" s="953"/>
      <c r="D133" s="953"/>
      <c r="E133" s="953"/>
      <c r="F133" s="953"/>
      <c r="G133" s="953"/>
      <c r="H133" s="953"/>
      <c r="I133" s="953"/>
      <c r="J133" s="953"/>
      <c r="K133" s="953"/>
      <c r="L133" s="954"/>
      <c r="M133" s="1004" t="s">
        <v>90</v>
      </c>
      <c r="N133" s="991"/>
      <c r="O133" s="991"/>
      <c r="P133" s="992"/>
      <c r="Q133" s="1005"/>
      <c r="R133" s="1006"/>
      <c r="S133" s="1006"/>
      <c r="T133" s="1006"/>
      <c r="U133" s="1006"/>
      <c r="V133" s="1006"/>
      <c r="W133" s="1006"/>
      <c r="X133" s="1006"/>
      <c r="Y133" s="1006"/>
      <c r="Z133" s="1006"/>
      <c r="AA133" s="1006"/>
      <c r="AB133" s="1006"/>
      <c r="AC133" s="1006"/>
      <c r="AD133" s="1006"/>
      <c r="AE133" s="1006"/>
      <c r="AF133" s="1006"/>
      <c r="AG133" s="1006"/>
      <c r="AH133" s="1006"/>
      <c r="AI133" s="1006"/>
      <c r="AJ133" s="1006"/>
      <c r="AK133" s="1006"/>
      <c r="AL133" s="1006"/>
      <c r="AM133" s="1006"/>
      <c r="AN133" s="1006"/>
      <c r="AO133" s="1006"/>
      <c r="AP133" s="1006"/>
      <c r="AQ133" s="1006"/>
      <c r="AR133" s="1006"/>
      <c r="AS133" s="1006"/>
      <c r="AT133" s="1007"/>
    </row>
    <row r="134" spans="1:46" ht="24" customHeight="1">
      <c r="A134" s="911" t="s">
        <v>140</v>
      </c>
      <c r="B134" s="911"/>
      <c r="C134" s="911"/>
      <c r="D134" s="911"/>
      <c r="E134" s="911"/>
      <c r="F134" s="911"/>
      <c r="G134" s="911"/>
      <c r="H134" s="911"/>
      <c r="I134" s="911"/>
      <c r="J134" s="911"/>
      <c r="K134" s="911"/>
      <c r="L134" s="911"/>
      <c r="M134" s="911"/>
      <c r="N134" s="911"/>
      <c r="O134" s="911"/>
      <c r="P134" s="911"/>
      <c r="Q134" s="911"/>
      <c r="R134" s="911"/>
      <c r="S134" s="911"/>
      <c r="T134" s="911"/>
      <c r="U134" s="911"/>
      <c r="V134" s="911"/>
      <c r="W134" s="911"/>
      <c r="X134" s="911"/>
      <c r="Y134" s="911"/>
      <c r="Z134" s="911"/>
      <c r="AA134" s="911"/>
      <c r="AB134" s="911"/>
      <c r="AC134" s="911"/>
      <c r="AD134" s="911"/>
      <c r="AE134" s="911"/>
      <c r="AF134" s="911"/>
      <c r="AG134" s="911"/>
      <c r="AH134" s="911"/>
      <c r="AI134" s="911"/>
      <c r="AJ134" s="911"/>
      <c r="AK134" s="911"/>
      <c r="AL134" s="911"/>
      <c r="AM134" s="987" t="s">
        <v>123</v>
      </c>
      <c r="AN134" s="988"/>
      <c r="AO134" s="988"/>
      <c r="AP134" s="988"/>
      <c r="AQ134" s="988"/>
      <c r="AR134" s="988"/>
      <c r="AS134" s="988"/>
      <c r="AT134" s="989"/>
    </row>
    <row r="135" spans="1:46" ht="15" customHeight="1">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c r="AA135" s="151"/>
      <c r="AB135" s="151"/>
      <c r="AC135" s="151"/>
      <c r="AD135" s="151"/>
      <c r="AE135" s="151"/>
      <c r="AF135" s="151"/>
      <c r="AG135" s="151"/>
      <c r="AH135" s="151"/>
      <c r="AI135" s="151"/>
      <c r="AJ135" s="151"/>
      <c r="AK135" s="151"/>
      <c r="AL135" s="151"/>
      <c r="AM135" s="151"/>
      <c r="AN135" s="151"/>
      <c r="AO135" s="151"/>
      <c r="AP135" s="151"/>
      <c r="AQ135" s="151"/>
      <c r="AR135" s="151"/>
      <c r="AS135" s="151"/>
      <c r="AT135" s="151"/>
    </row>
    <row r="136" spans="1:46" ht="24" customHeight="1">
      <c r="A136" s="1027" t="s">
        <v>137</v>
      </c>
      <c r="B136" s="920"/>
      <c r="C136" s="920"/>
      <c r="D136" s="1028"/>
      <c r="E136" s="1029"/>
      <c r="F136" s="1029"/>
      <c r="G136" s="1030"/>
      <c r="H136" s="920" t="s">
        <v>93</v>
      </c>
      <c r="I136" s="920"/>
      <c r="J136" s="920"/>
      <c r="K136" s="920"/>
      <c r="L136" s="921"/>
      <c r="M136" s="1031"/>
      <c r="N136" s="1032"/>
      <c r="O136" s="1032"/>
      <c r="P136" s="1032"/>
      <c r="Q136" s="1032"/>
      <c r="R136" s="1032"/>
      <c r="S136" s="1032"/>
      <c r="T136" s="1032"/>
      <c r="U136" s="1032"/>
      <c r="V136" s="1032"/>
      <c r="W136" s="1032"/>
      <c r="X136" s="1032"/>
      <c r="Y136" s="1032"/>
      <c r="Z136" s="1032"/>
      <c r="AA136" s="1032"/>
      <c r="AB136" s="1032"/>
      <c r="AC136" s="1033"/>
      <c r="AD136" s="955" t="s">
        <v>551</v>
      </c>
      <c r="AE136" s="950"/>
      <c r="AF136" s="950"/>
      <c r="AG136" s="950"/>
      <c r="AH136" s="1034"/>
      <c r="AI136" s="1035"/>
      <c r="AJ136" s="1035"/>
      <c r="AK136" s="1035"/>
      <c r="AL136" s="1035"/>
      <c r="AM136" s="1035"/>
      <c r="AN136" s="1035"/>
      <c r="AO136" s="1035"/>
      <c r="AP136" s="1035"/>
      <c r="AQ136" s="1035"/>
      <c r="AR136" s="1035"/>
      <c r="AS136" s="1035"/>
      <c r="AT136" s="1036"/>
    </row>
    <row r="137" spans="1:46" ht="24" customHeight="1">
      <c r="A137" s="919" t="s">
        <v>122</v>
      </c>
      <c r="B137" s="920"/>
      <c r="C137" s="920"/>
      <c r="D137" s="920"/>
      <c r="E137" s="920"/>
      <c r="F137" s="920"/>
      <c r="G137" s="920"/>
      <c r="H137" s="920"/>
      <c r="I137" s="920"/>
      <c r="J137" s="920"/>
      <c r="K137" s="920"/>
      <c r="L137" s="921"/>
      <c r="M137" s="1031"/>
      <c r="N137" s="1032"/>
      <c r="O137" s="1032"/>
      <c r="P137" s="1032"/>
      <c r="Q137" s="1032"/>
      <c r="R137" s="1032"/>
      <c r="S137" s="1032"/>
      <c r="T137" s="1032"/>
      <c r="U137" s="1032"/>
      <c r="V137" s="1032"/>
      <c r="W137" s="1032"/>
      <c r="X137" s="1032"/>
      <c r="Y137" s="1032"/>
      <c r="Z137" s="1032"/>
      <c r="AA137" s="1032"/>
      <c r="AB137" s="1032"/>
      <c r="AC137" s="1033"/>
      <c r="AD137" s="953"/>
      <c r="AE137" s="953"/>
      <c r="AF137" s="953"/>
      <c r="AG137" s="953"/>
      <c r="AH137" s="1037"/>
      <c r="AI137" s="1038"/>
      <c r="AJ137" s="1038"/>
      <c r="AK137" s="1038"/>
      <c r="AL137" s="1038"/>
      <c r="AM137" s="1038"/>
      <c r="AN137" s="1038"/>
      <c r="AO137" s="1038"/>
      <c r="AP137" s="1038"/>
      <c r="AQ137" s="1038"/>
      <c r="AR137" s="1038"/>
      <c r="AS137" s="1038"/>
      <c r="AT137" s="1039"/>
    </row>
    <row r="138" spans="1:46" ht="24" customHeight="1">
      <c r="A138" s="996" t="s">
        <v>391</v>
      </c>
      <c r="B138" s="950"/>
      <c r="C138" s="950"/>
      <c r="D138" s="950"/>
      <c r="E138" s="950"/>
      <c r="F138" s="950"/>
      <c r="G138" s="950"/>
      <c r="H138" s="950"/>
      <c r="I138" s="950"/>
      <c r="J138" s="950"/>
      <c r="K138" s="950"/>
      <c r="L138" s="951"/>
      <c r="M138" s="1019" t="s">
        <v>32</v>
      </c>
      <c r="N138" s="1019"/>
      <c r="O138" s="1019"/>
      <c r="P138" s="1019"/>
      <c r="Q138" s="1020"/>
      <c r="R138" s="1021"/>
      <c r="S138" s="1021"/>
      <c r="T138" s="1021"/>
      <c r="U138" s="1021"/>
      <c r="V138" s="1021"/>
      <c r="W138" s="1021"/>
      <c r="X138" s="1021"/>
      <c r="Y138" s="1021"/>
      <c r="Z138" s="1021"/>
      <c r="AA138" s="1021"/>
      <c r="AB138" s="1021"/>
      <c r="AC138" s="1021"/>
      <c r="AD138" s="1021"/>
      <c r="AE138" s="1021"/>
      <c r="AF138" s="1021"/>
      <c r="AG138" s="1021"/>
      <c r="AH138" s="1021"/>
      <c r="AI138" s="1021"/>
      <c r="AJ138" s="1021"/>
      <c r="AK138" s="1021"/>
      <c r="AL138" s="1021"/>
      <c r="AM138" s="1021"/>
      <c r="AN138" s="1021"/>
      <c r="AO138" s="1021"/>
      <c r="AP138" s="1021"/>
      <c r="AQ138" s="1021"/>
      <c r="AR138" s="1021"/>
      <c r="AS138" s="1021"/>
      <c r="AT138" s="1022"/>
    </row>
    <row r="139" spans="1:46" ht="24" customHeight="1">
      <c r="A139" s="1016"/>
      <c r="B139" s="1017"/>
      <c r="C139" s="1017"/>
      <c r="D139" s="1017"/>
      <c r="E139" s="1017"/>
      <c r="F139" s="1017"/>
      <c r="G139" s="1017"/>
      <c r="H139" s="1017"/>
      <c r="I139" s="1017"/>
      <c r="J139" s="1017"/>
      <c r="K139" s="1017"/>
      <c r="L139" s="1018"/>
      <c r="M139" s="1019" t="s">
        <v>33</v>
      </c>
      <c r="N139" s="1019"/>
      <c r="O139" s="1019"/>
      <c r="P139" s="1019"/>
      <c r="Q139" s="1020"/>
      <c r="R139" s="1021"/>
      <c r="S139" s="1021"/>
      <c r="T139" s="1021"/>
      <c r="U139" s="1021"/>
      <c r="V139" s="1021"/>
      <c r="W139" s="1021"/>
      <c r="X139" s="1021"/>
      <c r="Y139" s="1021"/>
      <c r="Z139" s="1021"/>
      <c r="AA139" s="1021"/>
      <c r="AB139" s="1021"/>
      <c r="AC139" s="1022"/>
      <c r="AD139" s="1019" t="s">
        <v>34</v>
      </c>
      <c r="AE139" s="1019"/>
      <c r="AF139" s="1019"/>
      <c r="AG139" s="1019"/>
      <c r="AH139" s="1023"/>
      <c r="AI139" s="1024"/>
      <c r="AJ139" s="1024"/>
      <c r="AK139" s="1024"/>
      <c r="AL139" s="1024"/>
      <c r="AM139" s="1024"/>
      <c r="AN139" s="1024"/>
      <c r="AO139" s="1024"/>
      <c r="AP139" s="1024"/>
      <c r="AQ139" s="1024"/>
      <c r="AR139" s="1024"/>
      <c r="AS139" s="1024"/>
      <c r="AT139" s="1025"/>
    </row>
    <row r="140" spans="1:46" ht="24" customHeight="1">
      <c r="A140" s="1016"/>
      <c r="B140" s="1017"/>
      <c r="C140" s="1017"/>
      <c r="D140" s="1017"/>
      <c r="E140" s="1017"/>
      <c r="F140" s="1017"/>
      <c r="G140" s="1017"/>
      <c r="H140" s="1017"/>
      <c r="I140" s="1017"/>
      <c r="J140" s="1017"/>
      <c r="K140" s="1017"/>
      <c r="L140" s="1018"/>
      <c r="M140" s="1019" t="s">
        <v>35</v>
      </c>
      <c r="N140" s="1019"/>
      <c r="O140" s="1019"/>
      <c r="P140" s="1019"/>
      <c r="Q140" s="1020"/>
      <c r="R140" s="1021"/>
      <c r="S140" s="1021"/>
      <c r="T140" s="1021"/>
      <c r="U140" s="1021"/>
      <c r="V140" s="1021"/>
      <c r="W140" s="1021"/>
      <c r="X140" s="1021"/>
      <c r="Y140" s="1021"/>
      <c r="Z140" s="1021"/>
      <c r="AA140" s="1021"/>
      <c r="AB140" s="1021"/>
      <c r="AC140" s="1021"/>
      <c r="AD140" s="1021"/>
      <c r="AE140" s="1021"/>
      <c r="AF140" s="1021"/>
      <c r="AG140" s="1021"/>
      <c r="AH140" s="1021"/>
      <c r="AI140" s="1021"/>
      <c r="AJ140" s="1021"/>
      <c r="AK140" s="1021"/>
      <c r="AL140" s="1021"/>
      <c r="AM140" s="1021"/>
      <c r="AN140" s="1021"/>
      <c r="AO140" s="1021"/>
      <c r="AP140" s="1021"/>
      <c r="AQ140" s="1021"/>
      <c r="AR140" s="1021"/>
      <c r="AS140" s="1021"/>
      <c r="AT140" s="1022"/>
    </row>
    <row r="141" spans="1:46" ht="24" customHeight="1">
      <c r="A141" s="952"/>
      <c r="B141" s="953"/>
      <c r="C141" s="953"/>
      <c r="D141" s="953"/>
      <c r="E141" s="953"/>
      <c r="F141" s="953"/>
      <c r="G141" s="953"/>
      <c r="H141" s="953"/>
      <c r="I141" s="953"/>
      <c r="J141" s="953"/>
      <c r="K141" s="953"/>
      <c r="L141" s="954"/>
      <c r="M141" s="911" t="s">
        <v>36</v>
      </c>
      <c r="N141" s="911"/>
      <c r="O141" s="911"/>
      <c r="P141" s="911"/>
      <c r="Q141" s="1020"/>
      <c r="R141" s="1021"/>
      <c r="S141" s="1021"/>
      <c r="T141" s="1021"/>
      <c r="U141" s="1021"/>
      <c r="V141" s="1021"/>
      <c r="W141" s="1021"/>
      <c r="X141" s="1021"/>
      <c r="Y141" s="1021"/>
      <c r="Z141" s="1021"/>
      <c r="AA141" s="1021"/>
      <c r="AB141" s="1021"/>
      <c r="AC141" s="1022"/>
      <c r="AD141" s="1026" t="s">
        <v>37</v>
      </c>
      <c r="AE141" s="1026"/>
      <c r="AF141" s="1026"/>
      <c r="AG141" s="1026"/>
      <c r="AH141" s="1020"/>
      <c r="AI141" s="1021"/>
      <c r="AJ141" s="1021"/>
      <c r="AK141" s="1021"/>
      <c r="AL141" s="1021"/>
      <c r="AM141" s="1021"/>
      <c r="AN141" s="1021"/>
      <c r="AO141" s="1021"/>
      <c r="AP141" s="1021"/>
      <c r="AQ141" s="1021"/>
      <c r="AR141" s="1021"/>
      <c r="AS141" s="1021"/>
      <c r="AT141" s="1022"/>
    </row>
    <row r="142" spans="1:46" ht="24" customHeight="1">
      <c r="A142" s="911" t="s">
        <v>392</v>
      </c>
      <c r="B142" s="911"/>
      <c r="C142" s="911"/>
      <c r="D142" s="911"/>
      <c r="E142" s="911"/>
      <c r="F142" s="911"/>
      <c r="G142" s="911"/>
      <c r="H142" s="911"/>
      <c r="I142" s="911"/>
      <c r="J142" s="911"/>
      <c r="K142" s="911"/>
      <c r="L142" s="911"/>
      <c r="M142" s="1008" t="s">
        <v>141</v>
      </c>
      <c r="N142" s="1009"/>
      <c r="O142" s="1009"/>
      <c r="P142" s="1009"/>
      <c r="Q142" s="1010"/>
      <c r="R142" s="1010"/>
      <c r="S142" s="1010"/>
      <c r="T142" s="1010"/>
      <c r="U142" s="920" t="s">
        <v>40</v>
      </c>
      <c r="V142" s="920"/>
      <c r="W142" s="920"/>
      <c r="X142" s="1011"/>
      <c r="Y142" s="1011"/>
      <c r="Z142" s="1011"/>
      <c r="AA142" s="944" t="s">
        <v>41</v>
      </c>
      <c r="AB142" s="944"/>
      <c r="AC142" s="966"/>
      <c r="AD142" s="919" t="s">
        <v>104</v>
      </c>
      <c r="AE142" s="920"/>
      <c r="AF142" s="920"/>
      <c r="AG142" s="921"/>
      <c r="AH142" s="1012"/>
      <c r="AI142" s="1013"/>
      <c r="AJ142" s="1013"/>
      <c r="AK142" s="1013"/>
      <c r="AL142" s="1013"/>
      <c r="AM142" s="1013"/>
      <c r="AN142" s="1013"/>
      <c r="AO142" s="1014" t="s">
        <v>105</v>
      </c>
      <c r="AP142" s="1014"/>
      <c r="AQ142" s="1014"/>
      <c r="AR142" s="1014"/>
      <c r="AS142" s="1014"/>
      <c r="AT142" s="1015"/>
    </row>
    <row r="143" spans="1:46" ht="64.5" customHeight="1">
      <c r="A143" s="990" t="s">
        <v>393</v>
      </c>
      <c r="B143" s="991"/>
      <c r="C143" s="991"/>
      <c r="D143" s="991"/>
      <c r="E143" s="991"/>
      <c r="F143" s="991"/>
      <c r="G143" s="991"/>
      <c r="H143" s="991"/>
      <c r="I143" s="991"/>
      <c r="J143" s="991"/>
      <c r="K143" s="991"/>
      <c r="L143" s="992"/>
      <c r="M143" s="993"/>
      <c r="N143" s="994"/>
      <c r="O143" s="994"/>
      <c r="P143" s="994"/>
      <c r="Q143" s="994"/>
      <c r="R143" s="994"/>
      <c r="S143" s="994"/>
      <c r="T143" s="994"/>
      <c r="U143" s="994"/>
      <c r="V143" s="994"/>
      <c r="W143" s="994"/>
      <c r="X143" s="994"/>
      <c r="Y143" s="994"/>
      <c r="Z143" s="994"/>
      <c r="AA143" s="994"/>
      <c r="AB143" s="994"/>
      <c r="AC143" s="994"/>
      <c r="AD143" s="994"/>
      <c r="AE143" s="994"/>
      <c r="AF143" s="994"/>
      <c r="AG143" s="994"/>
      <c r="AH143" s="994"/>
      <c r="AI143" s="994"/>
      <c r="AJ143" s="994"/>
      <c r="AK143" s="994"/>
      <c r="AL143" s="994"/>
      <c r="AM143" s="994"/>
      <c r="AN143" s="994"/>
      <c r="AO143" s="994"/>
      <c r="AP143" s="994"/>
      <c r="AQ143" s="994"/>
      <c r="AR143" s="994"/>
      <c r="AS143" s="994"/>
      <c r="AT143" s="995"/>
    </row>
    <row r="144" spans="1:46" ht="30" customHeight="1">
      <c r="A144" s="996" t="s">
        <v>60</v>
      </c>
      <c r="B144" s="950"/>
      <c r="C144" s="950"/>
      <c r="D144" s="950"/>
      <c r="E144" s="950"/>
      <c r="F144" s="950"/>
      <c r="G144" s="950"/>
      <c r="H144" s="950"/>
      <c r="I144" s="950"/>
      <c r="J144" s="950"/>
      <c r="K144" s="950"/>
      <c r="L144" s="951"/>
      <c r="M144" s="997" t="s">
        <v>61</v>
      </c>
      <c r="N144" s="997"/>
      <c r="O144" s="997"/>
      <c r="P144" s="997"/>
      <c r="Q144" s="998"/>
      <c r="R144" s="999"/>
      <c r="S144" s="999"/>
      <c r="T144" s="999"/>
      <c r="U144" s="999"/>
      <c r="V144" s="999"/>
      <c r="W144" s="999"/>
      <c r="X144" s="1000" t="s">
        <v>105</v>
      </c>
      <c r="Y144" s="1000"/>
      <c r="Z144" s="1000"/>
      <c r="AA144" s="1000"/>
      <c r="AB144" s="1000"/>
      <c r="AC144" s="1001"/>
      <c r="AD144" s="997" t="s">
        <v>62</v>
      </c>
      <c r="AE144" s="997"/>
      <c r="AF144" s="997"/>
      <c r="AG144" s="997"/>
      <c r="AH144" s="1002"/>
      <c r="AI144" s="1003"/>
      <c r="AJ144" s="1003"/>
      <c r="AK144" s="1003"/>
      <c r="AL144" s="1003"/>
      <c r="AM144" s="1003"/>
      <c r="AN144" s="1003"/>
      <c r="AO144" s="1000" t="s">
        <v>105</v>
      </c>
      <c r="AP144" s="1000"/>
      <c r="AQ144" s="1000"/>
      <c r="AR144" s="1000"/>
      <c r="AS144" s="1000"/>
      <c r="AT144" s="1001"/>
    </row>
    <row r="145" spans="1:46" ht="30" customHeight="1">
      <c r="A145" s="952"/>
      <c r="B145" s="953"/>
      <c r="C145" s="953"/>
      <c r="D145" s="953"/>
      <c r="E145" s="953"/>
      <c r="F145" s="953"/>
      <c r="G145" s="953"/>
      <c r="H145" s="953"/>
      <c r="I145" s="953"/>
      <c r="J145" s="953"/>
      <c r="K145" s="953"/>
      <c r="L145" s="954"/>
      <c r="M145" s="1004" t="s">
        <v>90</v>
      </c>
      <c r="N145" s="991"/>
      <c r="O145" s="991"/>
      <c r="P145" s="992"/>
      <c r="Q145" s="1005"/>
      <c r="R145" s="1006"/>
      <c r="S145" s="1006"/>
      <c r="T145" s="1006"/>
      <c r="U145" s="1006"/>
      <c r="V145" s="1006"/>
      <c r="W145" s="1006"/>
      <c r="X145" s="1006"/>
      <c r="Y145" s="1006"/>
      <c r="Z145" s="1006"/>
      <c r="AA145" s="1006"/>
      <c r="AB145" s="1006"/>
      <c r="AC145" s="1006"/>
      <c r="AD145" s="1006"/>
      <c r="AE145" s="1006"/>
      <c r="AF145" s="1006"/>
      <c r="AG145" s="1006"/>
      <c r="AH145" s="1006"/>
      <c r="AI145" s="1006"/>
      <c r="AJ145" s="1006"/>
      <c r="AK145" s="1006"/>
      <c r="AL145" s="1006"/>
      <c r="AM145" s="1006"/>
      <c r="AN145" s="1006"/>
      <c r="AO145" s="1006"/>
      <c r="AP145" s="1006"/>
      <c r="AQ145" s="1006"/>
      <c r="AR145" s="1006"/>
      <c r="AS145" s="1006"/>
      <c r="AT145" s="1007"/>
    </row>
    <row r="146" spans="1:46" ht="24" customHeight="1">
      <c r="A146" s="911" t="s">
        <v>140</v>
      </c>
      <c r="B146" s="911"/>
      <c r="C146" s="911"/>
      <c r="D146" s="911"/>
      <c r="E146" s="911"/>
      <c r="F146" s="911"/>
      <c r="G146" s="911"/>
      <c r="H146" s="911"/>
      <c r="I146" s="911"/>
      <c r="J146" s="911"/>
      <c r="K146" s="911"/>
      <c r="L146" s="911"/>
      <c r="M146" s="911"/>
      <c r="N146" s="911"/>
      <c r="O146" s="911"/>
      <c r="P146" s="911"/>
      <c r="Q146" s="911"/>
      <c r="R146" s="911"/>
      <c r="S146" s="911"/>
      <c r="T146" s="911"/>
      <c r="U146" s="911"/>
      <c r="V146" s="911"/>
      <c r="W146" s="911"/>
      <c r="X146" s="911"/>
      <c r="Y146" s="911"/>
      <c r="Z146" s="911"/>
      <c r="AA146" s="911"/>
      <c r="AB146" s="911"/>
      <c r="AC146" s="911"/>
      <c r="AD146" s="911"/>
      <c r="AE146" s="911"/>
      <c r="AF146" s="911"/>
      <c r="AG146" s="911"/>
      <c r="AH146" s="911"/>
      <c r="AI146" s="911"/>
      <c r="AJ146" s="911"/>
      <c r="AK146" s="911"/>
      <c r="AL146" s="911"/>
      <c r="AM146" s="987" t="s">
        <v>123</v>
      </c>
      <c r="AN146" s="988"/>
      <c r="AO146" s="988"/>
      <c r="AP146" s="988"/>
      <c r="AQ146" s="988"/>
      <c r="AR146" s="988"/>
      <c r="AS146" s="988"/>
      <c r="AT146" s="989"/>
    </row>
  </sheetData>
  <sheetProtection algorithmName="SHA-512" hashValue="rUAPWs4o6EIsg6Q4oUMXB5/e2pDtgoBNxo4hVrYHzdCahW9ZpXR7vLL/mju6PY+U4kMGuGqjZz5XcWWG6sdFoA==" saltValue="BG6Okqwq0AArjpEttseGVQ==" spinCount="100000" sheet="1" formatCells="0" formatRows="0" insertRows="0" deleteRows="0" selectLockedCells="1" sort="0" autoFilter="0" pivotTables="0"/>
  <mergeCells count="518">
    <mergeCell ref="AA70:AC70"/>
    <mergeCell ref="AD70:AG70"/>
    <mergeCell ref="AH70:AN70"/>
    <mergeCell ref="AO70:AT70"/>
    <mergeCell ref="A71:L71"/>
    <mergeCell ref="M71:AT71"/>
    <mergeCell ref="A72:L73"/>
    <mergeCell ref="Q72:W72"/>
    <mergeCell ref="X72:AC72"/>
    <mergeCell ref="M73:P73"/>
    <mergeCell ref="Q73:AT73"/>
    <mergeCell ref="X70:Z70"/>
    <mergeCell ref="A59:L59"/>
    <mergeCell ref="M59:AT59"/>
    <mergeCell ref="A60:L61"/>
    <mergeCell ref="Q60:W60"/>
    <mergeCell ref="X60:AC60"/>
    <mergeCell ref="M61:P61"/>
    <mergeCell ref="Q61:AT61"/>
    <mergeCell ref="M60:P60"/>
    <mergeCell ref="AD60:AG60"/>
    <mergeCell ref="AH60:AN60"/>
    <mergeCell ref="AO60:AT60"/>
    <mergeCell ref="A47:L47"/>
    <mergeCell ref="M47:AT47"/>
    <mergeCell ref="A48:L49"/>
    <mergeCell ref="Q48:W48"/>
    <mergeCell ref="X48:AC48"/>
    <mergeCell ref="M49:P49"/>
    <mergeCell ref="Q49:AT49"/>
    <mergeCell ref="M48:P48"/>
    <mergeCell ref="AD48:AG48"/>
    <mergeCell ref="AH48:AN48"/>
    <mergeCell ref="AO48:AT48"/>
    <mergeCell ref="A35:L35"/>
    <mergeCell ref="M35:AT35"/>
    <mergeCell ref="A36:L37"/>
    <mergeCell ref="M36:P36"/>
    <mergeCell ref="Q36:W36"/>
    <mergeCell ref="X36:AC36"/>
    <mergeCell ref="AD36:AG36"/>
    <mergeCell ref="AH36:AN36"/>
    <mergeCell ref="AA46:AC46"/>
    <mergeCell ref="AD46:AG46"/>
    <mergeCell ref="AH46:AN46"/>
    <mergeCell ref="AO46:AT46"/>
    <mergeCell ref="A40:C40"/>
    <mergeCell ref="D40:G40"/>
    <mergeCell ref="H40:L40"/>
    <mergeCell ref="M40:AC40"/>
    <mergeCell ref="AD40:AG41"/>
    <mergeCell ref="AH40:AT41"/>
    <mergeCell ref="A41:L41"/>
    <mergeCell ref="M41:AC41"/>
    <mergeCell ref="AO36:AT36"/>
    <mergeCell ref="M37:P37"/>
    <mergeCell ref="Q37:AT37"/>
    <mergeCell ref="A38:AL38"/>
    <mergeCell ref="AM38:AT38"/>
    <mergeCell ref="A74:AL74"/>
    <mergeCell ref="AM74:AT74"/>
    <mergeCell ref="M72:P72"/>
    <mergeCell ref="AD72:AG72"/>
    <mergeCell ref="AH72:AN72"/>
    <mergeCell ref="AO72:AT72"/>
    <mergeCell ref="M68:P68"/>
    <mergeCell ref="Q68:AT68"/>
    <mergeCell ref="M69:P69"/>
    <mergeCell ref="Q69:AC69"/>
    <mergeCell ref="AD69:AG69"/>
    <mergeCell ref="AH69:AT69"/>
    <mergeCell ref="M70:P70"/>
    <mergeCell ref="A66:L69"/>
    <mergeCell ref="M66:P66"/>
    <mergeCell ref="Q66:AT66"/>
    <mergeCell ref="M67:P67"/>
    <mergeCell ref="Q67:AC67"/>
    <mergeCell ref="AD67:AG67"/>
    <mergeCell ref="AH67:AT67"/>
    <mergeCell ref="A70:L70"/>
    <mergeCell ref="Q70:T70"/>
    <mergeCell ref="U70:W70"/>
    <mergeCell ref="A64:C64"/>
    <mergeCell ref="D64:G64"/>
    <mergeCell ref="H64:L64"/>
    <mergeCell ref="M64:AC64"/>
    <mergeCell ref="AD64:AG65"/>
    <mergeCell ref="AH64:AT65"/>
    <mergeCell ref="A65:L65"/>
    <mergeCell ref="M65:AC65"/>
    <mergeCell ref="A62:AL62"/>
    <mergeCell ref="AM62:AT62"/>
    <mergeCell ref="M56:P56"/>
    <mergeCell ref="Q56:AT56"/>
    <mergeCell ref="M57:P57"/>
    <mergeCell ref="Q57:AC57"/>
    <mergeCell ref="AD57:AG57"/>
    <mergeCell ref="AH57:AT57"/>
    <mergeCell ref="M58:P58"/>
    <mergeCell ref="A54:L57"/>
    <mergeCell ref="M54:P54"/>
    <mergeCell ref="Q54:AT54"/>
    <mergeCell ref="M55:P55"/>
    <mergeCell ref="Q55:AC55"/>
    <mergeCell ref="AD55:AG55"/>
    <mergeCell ref="AH55:AT55"/>
    <mergeCell ref="A58:L58"/>
    <mergeCell ref="Q58:T58"/>
    <mergeCell ref="U58:W58"/>
    <mergeCell ref="X58:Z58"/>
    <mergeCell ref="AA58:AC58"/>
    <mergeCell ref="AD58:AG58"/>
    <mergeCell ref="AH58:AN58"/>
    <mergeCell ref="AO58:AT58"/>
    <mergeCell ref="A52:C52"/>
    <mergeCell ref="D52:G52"/>
    <mergeCell ref="H52:L52"/>
    <mergeCell ref="M52:AC52"/>
    <mergeCell ref="AD52:AG53"/>
    <mergeCell ref="AH52:AT53"/>
    <mergeCell ref="A53:L53"/>
    <mergeCell ref="M53:AC53"/>
    <mergeCell ref="A50:AL50"/>
    <mergeCell ref="AM50:AT50"/>
    <mergeCell ref="M44:P44"/>
    <mergeCell ref="Q44:AT44"/>
    <mergeCell ref="M45:P45"/>
    <mergeCell ref="Q45:AC45"/>
    <mergeCell ref="AD45:AG45"/>
    <mergeCell ref="AH45:AT45"/>
    <mergeCell ref="M46:P46"/>
    <mergeCell ref="A42:L45"/>
    <mergeCell ref="M42:P42"/>
    <mergeCell ref="Q42:AT42"/>
    <mergeCell ref="M43:P43"/>
    <mergeCell ref="Q43:AC43"/>
    <mergeCell ref="AD43:AG43"/>
    <mergeCell ref="AH43:AT43"/>
    <mergeCell ref="A46:L46"/>
    <mergeCell ref="Q46:T46"/>
    <mergeCell ref="U46:W46"/>
    <mergeCell ref="X46:Z46"/>
    <mergeCell ref="Q33:AC33"/>
    <mergeCell ref="AD33:AG33"/>
    <mergeCell ref="AH33:AT33"/>
    <mergeCell ref="A34:L34"/>
    <mergeCell ref="M34:P34"/>
    <mergeCell ref="Q34:T34"/>
    <mergeCell ref="U34:W34"/>
    <mergeCell ref="X34:Z34"/>
    <mergeCell ref="AA34:AC34"/>
    <mergeCell ref="AD34:AG34"/>
    <mergeCell ref="A30:L33"/>
    <mergeCell ref="M30:P30"/>
    <mergeCell ref="Q30:AT30"/>
    <mergeCell ref="M31:P31"/>
    <mergeCell ref="Q31:AC31"/>
    <mergeCell ref="AD31:AG31"/>
    <mergeCell ref="AH31:AT31"/>
    <mergeCell ref="M32:P32"/>
    <mergeCell ref="Q32:AT32"/>
    <mergeCell ref="M33:P33"/>
    <mergeCell ref="AH34:AN34"/>
    <mergeCell ref="AO34:AT34"/>
    <mergeCell ref="A28:C28"/>
    <mergeCell ref="D28:G28"/>
    <mergeCell ref="H28:L28"/>
    <mergeCell ref="M28:AC28"/>
    <mergeCell ref="AD28:AG29"/>
    <mergeCell ref="AH28:AT29"/>
    <mergeCell ref="A29:L29"/>
    <mergeCell ref="M29:AC29"/>
    <mergeCell ref="AH24:AN24"/>
    <mergeCell ref="AO24:AT24"/>
    <mergeCell ref="M25:P25"/>
    <mergeCell ref="Q25:AT25"/>
    <mergeCell ref="A26:AL26"/>
    <mergeCell ref="AM26:AT26"/>
    <mergeCell ref="AD22:AG22"/>
    <mergeCell ref="AH22:AN22"/>
    <mergeCell ref="AO22:AT22"/>
    <mergeCell ref="A23:L23"/>
    <mergeCell ref="M23:AT23"/>
    <mergeCell ref="A24:L25"/>
    <mergeCell ref="M24:P24"/>
    <mergeCell ref="Q24:W24"/>
    <mergeCell ref="X24:AC24"/>
    <mergeCell ref="AD24:AG24"/>
    <mergeCell ref="A22:L22"/>
    <mergeCell ref="M22:P22"/>
    <mergeCell ref="Q22:T22"/>
    <mergeCell ref="U22:W22"/>
    <mergeCell ref="X22:Z22"/>
    <mergeCell ref="AA22:AC22"/>
    <mergeCell ref="M21:P21"/>
    <mergeCell ref="Q21:AC21"/>
    <mergeCell ref="AD21:AG21"/>
    <mergeCell ref="AH21:AT21"/>
    <mergeCell ref="AH16:AT17"/>
    <mergeCell ref="A17:L17"/>
    <mergeCell ref="M17:AC17"/>
    <mergeCell ref="A18:L21"/>
    <mergeCell ref="M18:P18"/>
    <mergeCell ref="Q18:AT18"/>
    <mergeCell ref="M19:P19"/>
    <mergeCell ref="Q19:AC19"/>
    <mergeCell ref="AD19:AG19"/>
    <mergeCell ref="AH19:AT19"/>
    <mergeCell ref="A14:AL14"/>
    <mergeCell ref="AM14:AT14"/>
    <mergeCell ref="A16:C16"/>
    <mergeCell ref="D16:G16"/>
    <mergeCell ref="H16:L16"/>
    <mergeCell ref="M16:AC16"/>
    <mergeCell ref="AD16:AG17"/>
    <mergeCell ref="M20:P20"/>
    <mergeCell ref="Q20:AT20"/>
    <mergeCell ref="A11:L11"/>
    <mergeCell ref="M11:AT11"/>
    <mergeCell ref="A12:L13"/>
    <mergeCell ref="M12:P12"/>
    <mergeCell ref="Q12:W12"/>
    <mergeCell ref="X12:AC12"/>
    <mergeCell ref="AD12:AG12"/>
    <mergeCell ref="AH12:AN12"/>
    <mergeCell ref="AO12:AT12"/>
    <mergeCell ref="M13:P13"/>
    <mergeCell ref="Q13:AT13"/>
    <mergeCell ref="A10:L10"/>
    <mergeCell ref="M10:P10"/>
    <mergeCell ref="Q10:T10"/>
    <mergeCell ref="U10:W10"/>
    <mergeCell ref="X10:Z10"/>
    <mergeCell ref="AA10:AC10"/>
    <mergeCell ref="AD10:AG10"/>
    <mergeCell ref="A6:L9"/>
    <mergeCell ref="M6:P6"/>
    <mergeCell ref="Q6:AT6"/>
    <mergeCell ref="M7:P7"/>
    <mergeCell ref="Q7:AC7"/>
    <mergeCell ref="AD7:AG7"/>
    <mergeCell ref="AH7:AT7"/>
    <mergeCell ref="M8:P8"/>
    <mergeCell ref="Q8:AT8"/>
    <mergeCell ref="M9:P9"/>
    <mergeCell ref="AH10:AN10"/>
    <mergeCell ref="AO10:AT10"/>
    <mergeCell ref="Q9:AC9"/>
    <mergeCell ref="AD9:AG9"/>
    <mergeCell ref="AH9:AT9"/>
    <mergeCell ref="AO1:AT1"/>
    <mergeCell ref="A4:C4"/>
    <mergeCell ref="D4:G4"/>
    <mergeCell ref="H4:L4"/>
    <mergeCell ref="M4:AC4"/>
    <mergeCell ref="AD4:AG5"/>
    <mergeCell ref="AH4:AT5"/>
    <mergeCell ref="A5:L5"/>
    <mergeCell ref="M5:AC5"/>
    <mergeCell ref="A2:AT2"/>
    <mergeCell ref="A76:C76"/>
    <mergeCell ref="D76:G76"/>
    <mergeCell ref="H76:L76"/>
    <mergeCell ref="M76:AC76"/>
    <mergeCell ref="AD76:AG77"/>
    <mergeCell ref="AH76:AT77"/>
    <mergeCell ref="A77:L77"/>
    <mergeCell ref="M77:AC77"/>
    <mergeCell ref="A78:L81"/>
    <mergeCell ref="M78:P78"/>
    <mergeCell ref="Q78:AT78"/>
    <mergeCell ref="M79:P79"/>
    <mergeCell ref="Q79:AC79"/>
    <mergeCell ref="AD79:AG79"/>
    <mergeCell ref="AH79:AT79"/>
    <mergeCell ref="M80:P80"/>
    <mergeCell ref="Q80:AT80"/>
    <mergeCell ref="M81:P81"/>
    <mergeCell ref="Q81:AC81"/>
    <mergeCell ref="AD81:AG81"/>
    <mergeCell ref="AH81:AT81"/>
    <mergeCell ref="A82:L82"/>
    <mergeCell ref="M82:P82"/>
    <mergeCell ref="Q82:T82"/>
    <mergeCell ref="U82:W82"/>
    <mergeCell ref="X82:Z82"/>
    <mergeCell ref="AA82:AC82"/>
    <mergeCell ref="AD82:AG82"/>
    <mergeCell ref="AH82:AN82"/>
    <mergeCell ref="AO82:AT82"/>
    <mergeCell ref="A83:L83"/>
    <mergeCell ref="M83:AT83"/>
    <mergeCell ref="A84:L85"/>
    <mergeCell ref="M84:P84"/>
    <mergeCell ref="Q84:W84"/>
    <mergeCell ref="X84:AC84"/>
    <mergeCell ref="AD84:AG84"/>
    <mergeCell ref="AH84:AN84"/>
    <mergeCell ref="AO84:AT84"/>
    <mergeCell ref="M85:P85"/>
    <mergeCell ref="Q85:AT85"/>
    <mergeCell ref="A86:AL86"/>
    <mergeCell ref="AM86:AT86"/>
    <mergeCell ref="A88:C88"/>
    <mergeCell ref="D88:G88"/>
    <mergeCell ref="H88:L88"/>
    <mergeCell ref="M88:AC88"/>
    <mergeCell ref="AD88:AG89"/>
    <mergeCell ref="AH88:AT89"/>
    <mergeCell ref="A89:L89"/>
    <mergeCell ref="M89:AC89"/>
    <mergeCell ref="A90:L93"/>
    <mergeCell ref="M90:P90"/>
    <mergeCell ref="Q90:AT90"/>
    <mergeCell ref="M91:P91"/>
    <mergeCell ref="Q91:AC91"/>
    <mergeCell ref="AD91:AG91"/>
    <mergeCell ref="AH91:AT91"/>
    <mergeCell ref="M92:P92"/>
    <mergeCell ref="Q92:AT92"/>
    <mergeCell ref="M93:P93"/>
    <mergeCell ref="Q93:AC93"/>
    <mergeCell ref="AD93:AG93"/>
    <mergeCell ref="AH93:AT93"/>
    <mergeCell ref="A94:L94"/>
    <mergeCell ref="M94:P94"/>
    <mergeCell ref="Q94:T94"/>
    <mergeCell ref="U94:W94"/>
    <mergeCell ref="X94:Z94"/>
    <mergeCell ref="AA94:AC94"/>
    <mergeCell ref="AD94:AG94"/>
    <mergeCell ref="AH94:AN94"/>
    <mergeCell ref="AO94:AT94"/>
    <mergeCell ref="A95:L95"/>
    <mergeCell ref="M95:AT95"/>
    <mergeCell ref="A96:L97"/>
    <mergeCell ref="M96:P96"/>
    <mergeCell ref="Q96:W96"/>
    <mergeCell ref="X96:AC96"/>
    <mergeCell ref="AD96:AG96"/>
    <mergeCell ref="AH96:AN96"/>
    <mergeCell ref="AO96:AT96"/>
    <mergeCell ref="M97:P97"/>
    <mergeCell ref="Q97:AT97"/>
    <mergeCell ref="A98:AL98"/>
    <mergeCell ref="AM98:AT98"/>
    <mergeCell ref="A100:C100"/>
    <mergeCell ref="D100:G100"/>
    <mergeCell ref="H100:L100"/>
    <mergeCell ref="M100:AC100"/>
    <mergeCell ref="AD100:AG101"/>
    <mergeCell ref="AH100:AT101"/>
    <mergeCell ref="A101:L101"/>
    <mergeCell ref="M101:AC101"/>
    <mergeCell ref="A102:L105"/>
    <mergeCell ref="M102:P102"/>
    <mergeCell ref="Q102:AT102"/>
    <mergeCell ref="M103:P103"/>
    <mergeCell ref="Q103:AC103"/>
    <mergeCell ref="AD103:AG103"/>
    <mergeCell ref="AH103:AT103"/>
    <mergeCell ref="M104:P104"/>
    <mergeCell ref="Q104:AT104"/>
    <mergeCell ref="M105:P105"/>
    <mergeCell ref="Q105:AC105"/>
    <mergeCell ref="AD105:AG105"/>
    <mergeCell ref="AH105:AT105"/>
    <mergeCell ref="A106:L106"/>
    <mergeCell ref="M106:P106"/>
    <mergeCell ref="Q106:T106"/>
    <mergeCell ref="U106:W106"/>
    <mergeCell ref="X106:Z106"/>
    <mergeCell ref="AA106:AC106"/>
    <mergeCell ref="AD106:AG106"/>
    <mergeCell ref="AH106:AN106"/>
    <mergeCell ref="AO106:AT106"/>
    <mergeCell ref="A107:L107"/>
    <mergeCell ref="M107:AT107"/>
    <mergeCell ref="A108:L109"/>
    <mergeCell ref="M108:P108"/>
    <mergeCell ref="Q108:W108"/>
    <mergeCell ref="X108:AC108"/>
    <mergeCell ref="AD108:AG108"/>
    <mergeCell ref="AH108:AN108"/>
    <mergeCell ref="AO108:AT108"/>
    <mergeCell ref="M109:P109"/>
    <mergeCell ref="Q109:AT109"/>
    <mergeCell ref="A110:AL110"/>
    <mergeCell ref="AM110:AT110"/>
    <mergeCell ref="A112:C112"/>
    <mergeCell ref="D112:G112"/>
    <mergeCell ref="H112:L112"/>
    <mergeCell ref="M112:AC112"/>
    <mergeCell ref="AD112:AG113"/>
    <mergeCell ref="AH112:AT113"/>
    <mergeCell ref="A113:L113"/>
    <mergeCell ref="M113:AC113"/>
    <mergeCell ref="A114:L117"/>
    <mergeCell ref="M114:P114"/>
    <mergeCell ref="Q114:AT114"/>
    <mergeCell ref="M115:P115"/>
    <mergeCell ref="Q115:AC115"/>
    <mergeCell ref="AD115:AG115"/>
    <mergeCell ref="AH115:AT115"/>
    <mergeCell ref="M116:P116"/>
    <mergeCell ref="Q116:AT116"/>
    <mergeCell ref="M117:P117"/>
    <mergeCell ref="Q117:AC117"/>
    <mergeCell ref="AD117:AG117"/>
    <mergeCell ref="AH117:AT117"/>
    <mergeCell ref="A118:L118"/>
    <mergeCell ref="M118:P118"/>
    <mergeCell ref="Q118:T118"/>
    <mergeCell ref="U118:W118"/>
    <mergeCell ref="X118:Z118"/>
    <mergeCell ref="AA118:AC118"/>
    <mergeCell ref="AD118:AG118"/>
    <mergeCell ref="AH118:AN118"/>
    <mergeCell ref="AO118:AT118"/>
    <mergeCell ref="A119:L119"/>
    <mergeCell ref="M119:AT119"/>
    <mergeCell ref="A120:L121"/>
    <mergeCell ref="M120:P120"/>
    <mergeCell ref="Q120:W120"/>
    <mergeCell ref="X120:AC120"/>
    <mergeCell ref="AD120:AG120"/>
    <mergeCell ref="AH120:AN120"/>
    <mergeCell ref="AO120:AT120"/>
    <mergeCell ref="M121:P121"/>
    <mergeCell ref="Q121:AT121"/>
    <mergeCell ref="A122:AL122"/>
    <mergeCell ref="AM122:AT122"/>
    <mergeCell ref="A124:C124"/>
    <mergeCell ref="D124:G124"/>
    <mergeCell ref="H124:L124"/>
    <mergeCell ref="M124:AC124"/>
    <mergeCell ref="AD124:AG125"/>
    <mergeCell ref="AH124:AT125"/>
    <mergeCell ref="A125:L125"/>
    <mergeCell ref="M125:AC125"/>
    <mergeCell ref="A126:L129"/>
    <mergeCell ref="M126:P126"/>
    <mergeCell ref="Q126:AT126"/>
    <mergeCell ref="M127:P127"/>
    <mergeCell ref="Q127:AC127"/>
    <mergeCell ref="AD127:AG127"/>
    <mergeCell ref="AH127:AT127"/>
    <mergeCell ref="M128:P128"/>
    <mergeCell ref="Q128:AT128"/>
    <mergeCell ref="M129:P129"/>
    <mergeCell ref="Q129:AC129"/>
    <mergeCell ref="AD129:AG129"/>
    <mergeCell ref="AH129:AT129"/>
    <mergeCell ref="A130:L130"/>
    <mergeCell ref="M130:P130"/>
    <mergeCell ref="Q130:T130"/>
    <mergeCell ref="U130:W130"/>
    <mergeCell ref="X130:Z130"/>
    <mergeCell ref="AA130:AC130"/>
    <mergeCell ref="AD130:AG130"/>
    <mergeCell ref="AH130:AN130"/>
    <mergeCell ref="AO130:AT130"/>
    <mergeCell ref="A131:L131"/>
    <mergeCell ref="M131:AT131"/>
    <mergeCell ref="A132:L133"/>
    <mergeCell ref="M132:P132"/>
    <mergeCell ref="Q132:W132"/>
    <mergeCell ref="X132:AC132"/>
    <mergeCell ref="AD132:AG132"/>
    <mergeCell ref="AH132:AN132"/>
    <mergeCell ref="AO132:AT132"/>
    <mergeCell ref="M133:P133"/>
    <mergeCell ref="Q133:AT133"/>
    <mergeCell ref="A134:AL134"/>
    <mergeCell ref="AM134:AT134"/>
    <mergeCell ref="A136:C136"/>
    <mergeCell ref="D136:G136"/>
    <mergeCell ref="H136:L136"/>
    <mergeCell ref="M136:AC136"/>
    <mergeCell ref="AD136:AG137"/>
    <mergeCell ref="AH136:AT137"/>
    <mergeCell ref="A137:L137"/>
    <mergeCell ref="M137:AC137"/>
    <mergeCell ref="A138:L141"/>
    <mergeCell ref="M138:P138"/>
    <mergeCell ref="Q138:AT138"/>
    <mergeCell ref="M139:P139"/>
    <mergeCell ref="Q139:AC139"/>
    <mergeCell ref="AD139:AG139"/>
    <mergeCell ref="AH139:AT139"/>
    <mergeCell ref="M140:P140"/>
    <mergeCell ref="Q140:AT140"/>
    <mergeCell ref="M141:P141"/>
    <mergeCell ref="Q141:AC141"/>
    <mergeCell ref="AD141:AG141"/>
    <mergeCell ref="AH141:AT141"/>
    <mergeCell ref="A142:L142"/>
    <mergeCell ref="M142:P142"/>
    <mergeCell ref="Q142:T142"/>
    <mergeCell ref="U142:W142"/>
    <mergeCell ref="X142:Z142"/>
    <mergeCell ref="AA142:AC142"/>
    <mergeCell ref="AD142:AG142"/>
    <mergeCell ref="AH142:AN142"/>
    <mergeCell ref="AO142:AT142"/>
    <mergeCell ref="A146:AL146"/>
    <mergeCell ref="AM146:AT146"/>
    <mergeCell ref="A143:L143"/>
    <mergeCell ref="M143:AT143"/>
    <mergeCell ref="A144:L145"/>
    <mergeCell ref="M144:P144"/>
    <mergeCell ref="Q144:W144"/>
    <mergeCell ref="X144:AC144"/>
    <mergeCell ref="AD144:AG144"/>
    <mergeCell ref="AH144:AN144"/>
    <mergeCell ref="AO144:AT144"/>
    <mergeCell ref="M145:P145"/>
    <mergeCell ref="Q145:AT145"/>
  </mergeCells>
  <phoneticPr fontId="1"/>
  <dataValidations xWindow="499" yWindow="760" count="8">
    <dataValidation allowBlank="1" showInputMessage="1" showErrorMessage="1" prompt="やむを得ず２社提出できない場合は、その理由を記入してください （ただし、「過去に取引実績があるから」等は不可）_x000a_" sqref="Q61:AT61 Q13:AT13 Q25:AT25 Q37:AT37 Q49:AT49 Q73:AT73 Q97:AT97 Q85:AT85 Q109:AT109 Q133:AT133 Q121:AT121 Q145:AT145"/>
    <dataValidation allowBlank="1" showInputMessage="1" showErrorMessage="1" promptTitle="購入が必要な理由を記入してください" prompt="本研究開発において、当該機械装置・工具器具の購入が必要な理由を明確かつ具体的に記入してください_x000a_※申請時に、2社以上の見積書が必須_x000a_" sqref="M11:AT11 M59:AT59 M23:AT23 M35:AT35 M47:AT47 M71:AT71 M95:AT95 M83:AT83 M107:AT107 M131:AT131 M119:AT119 M143:AT143"/>
    <dataValidation allowBlank="1" showInputMessage="1" showErrorMessage="1" promptTitle="番号を記入してください" prompt="前ページの資金支出明細番号と対応させて記入してください_x000a_" sqref="D4:G4 D52:G52 D16:G16 D28:G28 D40:G40 D64:G64 D88:G88 D76:G76 D100:G100 D124:G124 D112:G112 D136:G136"/>
    <dataValidation imeMode="halfAlpha" allowBlank="1" showInputMessage="1" showErrorMessage="1" promptTitle="税込の契約金額を記載してください" prompt="　前頁に記載した当該経費の資金支出明細にある「助成事業に要する経費」欄の金額を記載してください" sqref="AH58 AH10 AH22 AH34 AH46 AH70 AH94 AH82 AH106 AH130 AH118 AH142"/>
    <dataValidation imeMode="halfAlpha" allowBlank="1" showInputMessage="1" showErrorMessage="1" sqref="AH7:AT7 AH55:AT55 Q12 Q60 AH60 AH12 AH19:AT19 Q24 AH24 AH31:AT31 Q36 AH36 AH43:AT43 Q48 AH48 AH67:AT67 Q72 AH72 AH91:AT91 Q96 AH96 AH79:AT79 Q84 AH84 AH103:AT103 Q108 AH108 AH127:AT127 Q132 AH132 AH115:AT115 Q120 AH120 AH139:AT139 Q144 AH144"/>
    <dataValidation type="list" allowBlank="1" showInputMessage="1" showErrorMessage="1" sqref="AM14:AT14 AM62:AT62 AM26:AT26 AM38:AT38 AM50:AT50 AM74:AT74 AM98:AT98 AM86:AT86 AM110:AT110 AM134:AT134 AM122:AT122 AM146:AT146">
      <formula1>"選択してください,関連あり,関連なし"</formula1>
    </dataValidation>
    <dataValidation imeMode="halfAlpha" allowBlank="1" showErrorMessage="1" promptTitle="購入予定時期は事業終了予定日より前です" prompt="　本事業の終了予定日より後に契約または発注、納品、支払を行った分は助成対象外となります" sqref="X10:Z10 X58:Z58 X22:Z22 X34:Z34 X46:Z46 X70:Z70 X94:Z94 X82:Z82 X106:Z106 X130:Z130 X118:Z118 X142:Z142"/>
    <dataValidation imeMode="halfAlpha" allowBlank="1" showInputMessage="1" showErrorMessage="1" promptTitle="購入予定時期" sqref="Q10:T10 Q22:T22 Q34:T34 Q46:T46 Q58:T58 Q70:T70 Q82:T82 Q94:T94 Q106:T106 Q118:T118 Q130:T130 Q142:T142"/>
  </dataValidations>
  <printOptions horizontalCentered="1"/>
  <pageMargins left="0.31496062992125984" right="0.31496062992125984" top="0.74803149606299213" bottom="0.74803149606299213" header="0.31496062992125984" footer="0.31496062992125984"/>
  <pageSetup paperSize="9" scale="73" orientation="portrait" r:id="rId1"/>
  <headerFooter>
    <oddFooter>&amp;A</oddFooter>
  </headerFooter>
  <rowBreaks count="4" manualBreakCount="4">
    <brk id="38" max="45" man="1"/>
    <brk id="74" max="16383" man="1"/>
    <brk id="110" max="16383" man="1"/>
    <brk id="146" max="45"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B0F0"/>
  </sheetPr>
  <dimension ref="A1:AQ63"/>
  <sheetViews>
    <sheetView showGridLines="0" view="pageBreakPreview" zoomScaleNormal="100" zoomScaleSheetLayoutView="100" workbookViewId="0">
      <selection activeCell="B8" sqref="B8"/>
    </sheetView>
  </sheetViews>
  <sheetFormatPr defaultColWidth="2.08984375" defaultRowHeight="12"/>
  <cols>
    <col min="1" max="1" width="6.453125" style="16" customWidth="1"/>
    <col min="2" max="2" width="21.36328125" style="16" customWidth="1"/>
    <col min="3" max="3" width="10.81640625" style="16" customWidth="1"/>
    <col min="4" max="4" width="5.81640625" style="16" customWidth="1"/>
    <col min="5" max="5" width="11.81640625" style="16" customWidth="1"/>
    <col min="6" max="7" width="13.1796875" style="16" customWidth="1"/>
    <col min="8" max="8" width="16.90625" style="16" customWidth="1"/>
    <col min="9" max="10" width="2.08984375" style="16" customWidth="1"/>
    <col min="11" max="11" width="11.1796875" style="16" customWidth="1"/>
    <col min="12" max="12" width="9.453125" style="16" customWidth="1"/>
    <col min="13" max="13" width="6.1796875" style="16" customWidth="1"/>
    <col min="14" max="210" width="2.08984375" style="16" customWidth="1"/>
    <col min="211" max="16384" width="2.08984375" style="16"/>
  </cols>
  <sheetData>
    <row r="1" spans="1:43" ht="30" customHeight="1">
      <c r="A1" s="27" t="s">
        <v>63</v>
      </c>
    </row>
    <row r="2" spans="1:43" ht="56.4" customHeight="1">
      <c r="A2" s="982" t="s">
        <v>554</v>
      </c>
      <c r="B2" s="982"/>
      <c r="C2" s="982"/>
      <c r="D2" s="982"/>
      <c r="E2" s="982"/>
      <c r="F2" s="982"/>
      <c r="G2" s="982"/>
      <c r="H2" s="982"/>
      <c r="I2" s="309"/>
    </row>
    <row r="3" spans="1:43" ht="27" customHeight="1">
      <c r="A3" s="309"/>
      <c r="B3" s="309"/>
      <c r="C3" s="309"/>
      <c r="D3" s="309"/>
      <c r="E3" s="309"/>
      <c r="F3" s="309"/>
      <c r="G3" s="309"/>
      <c r="H3" s="309"/>
      <c r="I3" s="309"/>
    </row>
    <row r="4" spans="1:43" ht="29.5" customHeight="1" collapsed="1">
      <c r="A4" s="983" t="s">
        <v>548</v>
      </c>
      <c r="B4" s="983"/>
      <c r="C4" s="983"/>
      <c r="D4" s="983"/>
      <c r="E4" s="1041">
        <f>SUM(F8:F57)</f>
        <v>0</v>
      </c>
      <c r="F4" s="1042"/>
      <c r="G4" s="309"/>
    </row>
    <row r="5" spans="1:43" ht="33" customHeight="1">
      <c r="A5" s="983" t="s">
        <v>549</v>
      </c>
      <c r="B5" s="983"/>
      <c r="C5" s="983"/>
      <c r="D5" s="983"/>
      <c r="E5" s="1041">
        <f>ROUNDUP(E4/1.1,0)</f>
        <v>0</v>
      </c>
      <c r="F5" s="1042"/>
      <c r="G5" s="309"/>
      <c r="H5" s="309"/>
    </row>
    <row r="6" spans="1:43" ht="51" customHeight="1">
      <c r="A6" s="979" t="s">
        <v>547</v>
      </c>
      <c r="B6" s="979"/>
      <c r="C6" s="979"/>
      <c r="D6" s="199"/>
      <c r="E6" s="199"/>
      <c r="F6" s="199"/>
      <c r="G6" s="199"/>
      <c r="H6" s="312" t="s">
        <v>24</v>
      </c>
    </row>
    <row r="7" spans="1:43" ht="47.5" customHeight="1">
      <c r="A7" s="276" t="s">
        <v>136</v>
      </c>
      <c r="B7" s="278" t="s">
        <v>198</v>
      </c>
      <c r="C7" s="278" t="s">
        <v>52</v>
      </c>
      <c r="D7" s="283" t="s">
        <v>70</v>
      </c>
      <c r="E7" s="278" t="s">
        <v>57</v>
      </c>
      <c r="F7" s="278" t="s">
        <v>53</v>
      </c>
      <c r="G7" s="278" t="s">
        <v>99</v>
      </c>
      <c r="H7" s="336" t="s">
        <v>92</v>
      </c>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row>
    <row r="8" spans="1:43" ht="52.25" customHeight="1">
      <c r="A8" s="252">
        <f>ROW()-ROW($A$7)</f>
        <v>1</v>
      </c>
      <c r="B8" s="144"/>
      <c r="C8" s="152"/>
      <c r="D8" s="153"/>
      <c r="E8" s="154"/>
      <c r="F8" s="412">
        <f>ROUNDDOWN(G8*1.1,0)</f>
        <v>0</v>
      </c>
      <c r="G8" s="412">
        <f t="shared" ref="G8:G16" si="0">C8*E8</f>
        <v>0</v>
      </c>
      <c r="H8" s="284"/>
      <c r="I8" s="20"/>
      <c r="J8" s="20"/>
      <c r="K8" s="20"/>
      <c r="L8" s="20"/>
      <c r="M8" s="20"/>
      <c r="N8" s="20"/>
      <c r="O8" s="20"/>
      <c r="P8" s="20"/>
      <c r="Q8" s="20"/>
      <c r="R8" s="20"/>
      <c r="S8" s="20"/>
      <c r="T8" s="20"/>
      <c r="U8" s="20"/>
      <c r="V8" s="20"/>
      <c r="W8" s="20"/>
      <c r="X8" s="20"/>
      <c r="Y8" s="20"/>
    </row>
    <row r="9" spans="1:43" ht="52.25" customHeight="1">
      <c r="A9" s="252">
        <f t="shared" ref="A9:A57" si="1">ROW()-ROW($A$7)</f>
        <v>2</v>
      </c>
      <c r="B9" s="144"/>
      <c r="C9" s="152"/>
      <c r="D9" s="153"/>
      <c r="E9" s="154"/>
      <c r="F9" s="412">
        <f t="shared" ref="F9:F57" si="2">ROUNDDOWN(G9*1.1,0)</f>
        <v>0</v>
      </c>
      <c r="G9" s="412">
        <f t="shared" si="0"/>
        <v>0</v>
      </c>
      <c r="H9" s="284"/>
      <c r="J9" s="135"/>
      <c r="K9" s="135"/>
    </row>
    <row r="10" spans="1:43" ht="52.25" customHeight="1">
      <c r="A10" s="252">
        <f t="shared" si="1"/>
        <v>3</v>
      </c>
      <c r="B10" s="144"/>
      <c r="C10" s="152"/>
      <c r="D10" s="153"/>
      <c r="E10" s="154"/>
      <c r="F10" s="412">
        <f t="shared" si="2"/>
        <v>0</v>
      </c>
      <c r="G10" s="412">
        <f t="shared" si="0"/>
        <v>0</v>
      </c>
      <c r="H10" s="284"/>
    </row>
    <row r="11" spans="1:43" ht="52.25" customHeight="1">
      <c r="A11" s="252">
        <f t="shared" si="1"/>
        <v>4</v>
      </c>
      <c r="B11" s="144"/>
      <c r="C11" s="152"/>
      <c r="D11" s="153"/>
      <c r="E11" s="154"/>
      <c r="F11" s="412">
        <f t="shared" si="2"/>
        <v>0</v>
      </c>
      <c r="G11" s="412">
        <f t="shared" si="0"/>
        <v>0</v>
      </c>
      <c r="H11" s="284"/>
    </row>
    <row r="12" spans="1:43" ht="52.25" customHeight="1">
      <c r="A12" s="252">
        <f t="shared" si="1"/>
        <v>5</v>
      </c>
      <c r="B12" s="144"/>
      <c r="C12" s="152"/>
      <c r="D12" s="153"/>
      <c r="E12" s="154"/>
      <c r="F12" s="412">
        <f t="shared" si="2"/>
        <v>0</v>
      </c>
      <c r="G12" s="412">
        <f t="shared" si="0"/>
        <v>0</v>
      </c>
      <c r="H12" s="284"/>
    </row>
    <row r="13" spans="1:43" ht="52.25" customHeight="1">
      <c r="A13" s="252">
        <f t="shared" si="1"/>
        <v>6</v>
      </c>
      <c r="B13" s="141"/>
      <c r="C13" s="155"/>
      <c r="D13" s="156"/>
      <c r="E13" s="157"/>
      <c r="F13" s="412">
        <f t="shared" si="2"/>
        <v>0</v>
      </c>
      <c r="G13" s="412">
        <f t="shared" si="0"/>
        <v>0</v>
      </c>
      <c r="H13" s="284"/>
    </row>
    <row r="14" spans="1:43" ht="52.25" customHeight="1">
      <c r="A14" s="252">
        <f t="shared" si="1"/>
        <v>7</v>
      </c>
      <c r="B14" s="141"/>
      <c r="C14" s="155"/>
      <c r="D14" s="156"/>
      <c r="E14" s="157"/>
      <c r="F14" s="412">
        <f t="shared" si="2"/>
        <v>0</v>
      </c>
      <c r="G14" s="412">
        <f t="shared" si="0"/>
        <v>0</v>
      </c>
      <c r="H14" s="284"/>
    </row>
    <row r="15" spans="1:43" ht="52.25" customHeight="1">
      <c r="A15" s="252">
        <f t="shared" si="1"/>
        <v>8</v>
      </c>
      <c r="B15" s="141"/>
      <c r="C15" s="155"/>
      <c r="D15" s="156"/>
      <c r="E15" s="157"/>
      <c r="F15" s="412">
        <f t="shared" si="2"/>
        <v>0</v>
      </c>
      <c r="G15" s="412">
        <f t="shared" si="0"/>
        <v>0</v>
      </c>
      <c r="H15" s="284"/>
    </row>
    <row r="16" spans="1:43" ht="52.25" customHeight="1">
      <c r="A16" s="252">
        <f t="shared" si="1"/>
        <v>9</v>
      </c>
      <c r="B16" s="141"/>
      <c r="C16" s="155"/>
      <c r="D16" s="156"/>
      <c r="E16" s="157"/>
      <c r="F16" s="412">
        <f t="shared" si="2"/>
        <v>0</v>
      </c>
      <c r="G16" s="412">
        <f t="shared" si="0"/>
        <v>0</v>
      </c>
      <c r="H16" s="284"/>
    </row>
    <row r="17" spans="1:8" ht="52.25" customHeight="1">
      <c r="A17" s="252">
        <f t="shared" si="1"/>
        <v>10</v>
      </c>
      <c r="B17" s="141"/>
      <c r="C17" s="155"/>
      <c r="D17" s="156"/>
      <c r="E17" s="157"/>
      <c r="F17" s="412">
        <f t="shared" ref="F17:F49" si="3">ROUNDDOWN(G17*1.1,0)</f>
        <v>0</v>
      </c>
      <c r="G17" s="412">
        <f t="shared" ref="G17:G49" si="4">C17*E17</f>
        <v>0</v>
      </c>
      <c r="H17" s="284"/>
    </row>
    <row r="18" spans="1:8" ht="52.25" customHeight="1">
      <c r="A18" s="252">
        <f t="shared" si="1"/>
        <v>11</v>
      </c>
      <c r="B18" s="141"/>
      <c r="C18" s="155"/>
      <c r="D18" s="156"/>
      <c r="E18" s="157"/>
      <c r="F18" s="412">
        <f t="shared" si="3"/>
        <v>0</v>
      </c>
      <c r="G18" s="412">
        <f t="shared" si="4"/>
        <v>0</v>
      </c>
      <c r="H18" s="284"/>
    </row>
    <row r="19" spans="1:8" ht="52.25" customHeight="1">
      <c r="A19" s="252">
        <f t="shared" si="1"/>
        <v>12</v>
      </c>
      <c r="B19" s="141"/>
      <c r="C19" s="155"/>
      <c r="D19" s="156"/>
      <c r="E19" s="157"/>
      <c r="F19" s="412">
        <f t="shared" si="3"/>
        <v>0</v>
      </c>
      <c r="G19" s="412">
        <f t="shared" si="4"/>
        <v>0</v>
      </c>
      <c r="H19" s="284"/>
    </row>
    <row r="20" spans="1:8" ht="52.25" customHeight="1">
      <c r="A20" s="252">
        <f t="shared" si="1"/>
        <v>13</v>
      </c>
      <c r="B20" s="141"/>
      <c r="C20" s="155"/>
      <c r="D20" s="156"/>
      <c r="E20" s="157"/>
      <c r="F20" s="412">
        <f t="shared" si="3"/>
        <v>0</v>
      </c>
      <c r="G20" s="412">
        <f t="shared" si="4"/>
        <v>0</v>
      </c>
      <c r="H20" s="284"/>
    </row>
    <row r="21" spans="1:8" ht="52.25" customHeight="1">
      <c r="A21" s="252">
        <f t="shared" si="1"/>
        <v>14</v>
      </c>
      <c r="B21" s="141"/>
      <c r="C21" s="155"/>
      <c r="D21" s="156"/>
      <c r="E21" s="157"/>
      <c r="F21" s="412">
        <f t="shared" si="3"/>
        <v>0</v>
      </c>
      <c r="G21" s="412">
        <f t="shared" si="4"/>
        <v>0</v>
      </c>
      <c r="H21" s="284"/>
    </row>
    <row r="22" spans="1:8" ht="52.25" customHeight="1">
      <c r="A22" s="252">
        <f t="shared" si="1"/>
        <v>15</v>
      </c>
      <c r="B22" s="141"/>
      <c r="C22" s="155"/>
      <c r="D22" s="156"/>
      <c r="E22" s="157"/>
      <c r="F22" s="412">
        <f t="shared" si="3"/>
        <v>0</v>
      </c>
      <c r="G22" s="412">
        <f t="shared" si="4"/>
        <v>0</v>
      </c>
      <c r="H22" s="284"/>
    </row>
    <row r="23" spans="1:8" ht="52.25" customHeight="1">
      <c r="A23" s="252">
        <f t="shared" si="1"/>
        <v>16</v>
      </c>
      <c r="B23" s="141"/>
      <c r="C23" s="155"/>
      <c r="D23" s="156"/>
      <c r="E23" s="157"/>
      <c r="F23" s="412">
        <f t="shared" si="3"/>
        <v>0</v>
      </c>
      <c r="G23" s="412">
        <f t="shared" si="4"/>
        <v>0</v>
      </c>
      <c r="H23" s="284"/>
    </row>
    <row r="24" spans="1:8" ht="52.25" customHeight="1">
      <c r="A24" s="252">
        <f t="shared" si="1"/>
        <v>17</v>
      </c>
      <c r="B24" s="141"/>
      <c r="C24" s="155"/>
      <c r="D24" s="156"/>
      <c r="E24" s="157"/>
      <c r="F24" s="412">
        <f t="shared" si="3"/>
        <v>0</v>
      </c>
      <c r="G24" s="412">
        <f t="shared" si="4"/>
        <v>0</v>
      </c>
      <c r="H24" s="284"/>
    </row>
    <row r="25" spans="1:8" ht="52.25" customHeight="1">
      <c r="A25" s="252">
        <f t="shared" si="1"/>
        <v>18</v>
      </c>
      <c r="B25" s="141"/>
      <c r="C25" s="155"/>
      <c r="D25" s="156"/>
      <c r="E25" s="157"/>
      <c r="F25" s="412">
        <f t="shared" si="3"/>
        <v>0</v>
      </c>
      <c r="G25" s="412">
        <f t="shared" si="4"/>
        <v>0</v>
      </c>
      <c r="H25" s="284"/>
    </row>
    <row r="26" spans="1:8" ht="52.25" customHeight="1">
      <c r="A26" s="252">
        <f t="shared" si="1"/>
        <v>19</v>
      </c>
      <c r="B26" s="141"/>
      <c r="C26" s="155"/>
      <c r="D26" s="156"/>
      <c r="E26" s="157"/>
      <c r="F26" s="412">
        <f t="shared" si="3"/>
        <v>0</v>
      </c>
      <c r="G26" s="412">
        <f t="shared" si="4"/>
        <v>0</v>
      </c>
      <c r="H26" s="284"/>
    </row>
    <row r="27" spans="1:8" ht="52.25" customHeight="1">
      <c r="A27" s="252">
        <f t="shared" si="1"/>
        <v>20</v>
      </c>
      <c r="B27" s="141"/>
      <c r="C27" s="155"/>
      <c r="D27" s="156"/>
      <c r="E27" s="157"/>
      <c r="F27" s="412">
        <f t="shared" si="3"/>
        <v>0</v>
      </c>
      <c r="G27" s="412">
        <f t="shared" si="4"/>
        <v>0</v>
      </c>
      <c r="H27" s="284"/>
    </row>
    <row r="28" spans="1:8" ht="52.25" customHeight="1">
      <c r="A28" s="252">
        <f t="shared" si="1"/>
        <v>21</v>
      </c>
      <c r="B28" s="141"/>
      <c r="C28" s="155"/>
      <c r="D28" s="156"/>
      <c r="E28" s="157"/>
      <c r="F28" s="412">
        <f t="shared" si="3"/>
        <v>0</v>
      </c>
      <c r="G28" s="412">
        <f t="shared" si="4"/>
        <v>0</v>
      </c>
      <c r="H28" s="284"/>
    </row>
    <row r="29" spans="1:8" ht="52.25" customHeight="1">
      <c r="A29" s="252">
        <f t="shared" si="1"/>
        <v>22</v>
      </c>
      <c r="B29" s="141"/>
      <c r="C29" s="155"/>
      <c r="D29" s="156"/>
      <c r="E29" s="157"/>
      <c r="F29" s="412">
        <f t="shared" si="3"/>
        <v>0</v>
      </c>
      <c r="G29" s="412">
        <f t="shared" si="4"/>
        <v>0</v>
      </c>
      <c r="H29" s="284"/>
    </row>
    <row r="30" spans="1:8" ht="52.25" customHeight="1">
      <c r="A30" s="252">
        <f t="shared" si="1"/>
        <v>23</v>
      </c>
      <c r="B30" s="141"/>
      <c r="C30" s="155"/>
      <c r="D30" s="156"/>
      <c r="E30" s="157"/>
      <c r="F30" s="412">
        <f t="shared" si="3"/>
        <v>0</v>
      </c>
      <c r="G30" s="412">
        <f t="shared" si="4"/>
        <v>0</v>
      </c>
      <c r="H30" s="284"/>
    </row>
    <row r="31" spans="1:8" ht="52.25" customHeight="1">
      <c r="A31" s="252">
        <f t="shared" si="1"/>
        <v>24</v>
      </c>
      <c r="B31" s="141"/>
      <c r="C31" s="155"/>
      <c r="D31" s="156"/>
      <c r="E31" s="157"/>
      <c r="F31" s="412">
        <f t="shared" si="3"/>
        <v>0</v>
      </c>
      <c r="G31" s="412">
        <f t="shared" si="4"/>
        <v>0</v>
      </c>
      <c r="H31" s="284"/>
    </row>
    <row r="32" spans="1:8" ht="52.25" customHeight="1">
      <c r="A32" s="252">
        <f t="shared" si="1"/>
        <v>25</v>
      </c>
      <c r="B32" s="141"/>
      <c r="C32" s="155"/>
      <c r="D32" s="156"/>
      <c r="E32" s="157"/>
      <c r="F32" s="412">
        <f t="shared" si="3"/>
        <v>0</v>
      </c>
      <c r="G32" s="412">
        <f t="shared" si="4"/>
        <v>0</v>
      </c>
      <c r="H32" s="284"/>
    </row>
    <row r="33" spans="1:8" ht="52.25" customHeight="1">
      <c r="A33" s="252">
        <f t="shared" si="1"/>
        <v>26</v>
      </c>
      <c r="B33" s="141"/>
      <c r="C33" s="155"/>
      <c r="D33" s="156"/>
      <c r="E33" s="157"/>
      <c r="F33" s="412">
        <f t="shared" si="3"/>
        <v>0</v>
      </c>
      <c r="G33" s="412">
        <f t="shared" si="4"/>
        <v>0</v>
      </c>
      <c r="H33" s="284"/>
    </row>
    <row r="34" spans="1:8" ht="52.25" customHeight="1">
      <c r="A34" s="252">
        <f t="shared" si="1"/>
        <v>27</v>
      </c>
      <c r="B34" s="141"/>
      <c r="C34" s="155"/>
      <c r="D34" s="156"/>
      <c r="E34" s="157"/>
      <c r="F34" s="412">
        <f t="shared" si="3"/>
        <v>0</v>
      </c>
      <c r="G34" s="412">
        <f t="shared" si="4"/>
        <v>0</v>
      </c>
      <c r="H34" s="284"/>
    </row>
    <row r="35" spans="1:8" ht="52.25" customHeight="1">
      <c r="A35" s="252">
        <f t="shared" si="1"/>
        <v>28</v>
      </c>
      <c r="B35" s="141"/>
      <c r="C35" s="155"/>
      <c r="D35" s="156"/>
      <c r="E35" s="157"/>
      <c r="F35" s="412">
        <f t="shared" si="3"/>
        <v>0</v>
      </c>
      <c r="G35" s="412">
        <f t="shared" si="4"/>
        <v>0</v>
      </c>
      <c r="H35" s="284"/>
    </row>
    <row r="36" spans="1:8" ht="52.25" customHeight="1">
      <c r="A36" s="252">
        <f t="shared" si="1"/>
        <v>29</v>
      </c>
      <c r="B36" s="141"/>
      <c r="C36" s="155"/>
      <c r="D36" s="156"/>
      <c r="E36" s="157"/>
      <c r="F36" s="412">
        <f t="shared" si="3"/>
        <v>0</v>
      </c>
      <c r="G36" s="412">
        <f t="shared" si="4"/>
        <v>0</v>
      </c>
      <c r="H36" s="284"/>
    </row>
    <row r="37" spans="1:8" ht="52.25" customHeight="1">
      <c r="A37" s="252">
        <f t="shared" si="1"/>
        <v>30</v>
      </c>
      <c r="B37" s="141"/>
      <c r="C37" s="155"/>
      <c r="D37" s="156"/>
      <c r="E37" s="157"/>
      <c r="F37" s="412">
        <f t="shared" si="3"/>
        <v>0</v>
      </c>
      <c r="G37" s="412">
        <f t="shared" si="4"/>
        <v>0</v>
      </c>
      <c r="H37" s="284"/>
    </row>
    <row r="38" spans="1:8" ht="52.25" customHeight="1">
      <c r="A38" s="252">
        <f t="shared" si="1"/>
        <v>31</v>
      </c>
      <c r="B38" s="141"/>
      <c r="C38" s="155"/>
      <c r="D38" s="156"/>
      <c r="E38" s="157"/>
      <c r="F38" s="412">
        <f t="shared" si="3"/>
        <v>0</v>
      </c>
      <c r="G38" s="412">
        <f t="shared" si="4"/>
        <v>0</v>
      </c>
      <c r="H38" s="284"/>
    </row>
    <row r="39" spans="1:8" ht="52.25" customHeight="1">
      <c r="A39" s="252">
        <f t="shared" si="1"/>
        <v>32</v>
      </c>
      <c r="B39" s="141"/>
      <c r="C39" s="155"/>
      <c r="D39" s="156"/>
      <c r="E39" s="157"/>
      <c r="F39" s="412">
        <f t="shared" si="3"/>
        <v>0</v>
      </c>
      <c r="G39" s="412">
        <f t="shared" si="4"/>
        <v>0</v>
      </c>
      <c r="H39" s="284"/>
    </row>
    <row r="40" spans="1:8" ht="52.25" customHeight="1">
      <c r="A40" s="252">
        <f t="shared" si="1"/>
        <v>33</v>
      </c>
      <c r="B40" s="141"/>
      <c r="C40" s="155"/>
      <c r="D40" s="156"/>
      <c r="E40" s="157"/>
      <c r="F40" s="412">
        <f t="shared" si="3"/>
        <v>0</v>
      </c>
      <c r="G40" s="412">
        <f t="shared" si="4"/>
        <v>0</v>
      </c>
      <c r="H40" s="284"/>
    </row>
    <row r="41" spans="1:8" ht="52.25" customHeight="1">
      <c r="A41" s="252">
        <f t="shared" si="1"/>
        <v>34</v>
      </c>
      <c r="B41" s="141"/>
      <c r="C41" s="155"/>
      <c r="D41" s="156"/>
      <c r="E41" s="157"/>
      <c r="F41" s="412">
        <f t="shared" si="3"/>
        <v>0</v>
      </c>
      <c r="G41" s="412">
        <f t="shared" si="4"/>
        <v>0</v>
      </c>
      <c r="H41" s="284"/>
    </row>
    <row r="42" spans="1:8" ht="52.25" customHeight="1">
      <c r="A42" s="252">
        <f t="shared" si="1"/>
        <v>35</v>
      </c>
      <c r="B42" s="141"/>
      <c r="C42" s="155"/>
      <c r="D42" s="156"/>
      <c r="E42" s="157"/>
      <c r="F42" s="412">
        <f t="shared" si="3"/>
        <v>0</v>
      </c>
      <c r="G42" s="412">
        <f t="shared" si="4"/>
        <v>0</v>
      </c>
      <c r="H42" s="284"/>
    </row>
    <row r="43" spans="1:8" ht="52.25" customHeight="1">
      <c r="A43" s="252">
        <f t="shared" si="1"/>
        <v>36</v>
      </c>
      <c r="B43" s="141"/>
      <c r="C43" s="155"/>
      <c r="D43" s="156"/>
      <c r="E43" s="157"/>
      <c r="F43" s="412">
        <f t="shared" si="3"/>
        <v>0</v>
      </c>
      <c r="G43" s="412">
        <f t="shared" si="4"/>
        <v>0</v>
      </c>
      <c r="H43" s="284"/>
    </row>
    <row r="44" spans="1:8" ht="52.25" customHeight="1">
      <c r="A44" s="252">
        <f t="shared" si="1"/>
        <v>37</v>
      </c>
      <c r="B44" s="141"/>
      <c r="C44" s="155"/>
      <c r="D44" s="156"/>
      <c r="E44" s="157"/>
      <c r="F44" s="412">
        <f t="shared" si="3"/>
        <v>0</v>
      </c>
      <c r="G44" s="412">
        <f t="shared" si="4"/>
        <v>0</v>
      </c>
      <c r="H44" s="284"/>
    </row>
    <row r="45" spans="1:8" ht="52.25" customHeight="1">
      <c r="A45" s="252">
        <f t="shared" si="1"/>
        <v>38</v>
      </c>
      <c r="B45" s="141"/>
      <c r="C45" s="155"/>
      <c r="D45" s="156"/>
      <c r="E45" s="157"/>
      <c r="F45" s="412">
        <f t="shared" si="3"/>
        <v>0</v>
      </c>
      <c r="G45" s="412">
        <f t="shared" si="4"/>
        <v>0</v>
      </c>
      <c r="H45" s="284"/>
    </row>
    <row r="46" spans="1:8" ht="52.25" customHeight="1">
      <c r="A46" s="252">
        <f t="shared" si="1"/>
        <v>39</v>
      </c>
      <c r="B46" s="141"/>
      <c r="C46" s="155"/>
      <c r="D46" s="156"/>
      <c r="E46" s="157"/>
      <c r="F46" s="412">
        <f t="shared" si="3"/>
        <v>0</v>
      </c>
      <c r="G46" s="412">
        <f t="shared" si="4"/>
        <v>0</v>
      </c>
      <c r="H46" s="284"/>
    </row>
    <row r="47" spans="1:8" ht="52.25" customHeight="1">
      <c r="A47" s="252">
        <f t="shared" si="1"/>
        <v>40</v>
      </c>
      <c r="B47" s="141"/>
      <c r="C47" s="155"/>
      <c r="D47" s="156"/>
      <c r="E47" s="157"/>
      <c r="F47" s="412">
        <f t="shared" si="3"/>
        <v>0</v>
      </c>
      <c r="G47" s="412">
        <f t="shared" si="4"/>
        <v>0</v>
      </c>
      <c r="H47" s="284"/>
    </row>
    <row r="48" spans="1:8" ht="52.25" customHeight="1">
      <c r="A48" s="252">
        <f t="shared" si="1"/>
        <v>41</v>
      </c>
      <c r="B48" s="141"/>
      <c r="C48" s="155"/>
      <c r="D48" s="156"/>
      <c r="E48" s="157"/>
      <c r="F48" s="412">
        <f t="shared" si="3"/>
        <v>0</v>
      </c>
      <c r="G48" s="412">
        <f t="shared" si="4"/>
        <v>0</v>
      </c>
      <c r="H48" s="284"/>
    </row>
    <row r="49" spans="1:8" ht="52.25" customHeight="1">
      <c r="A49" s="252">
        <f t="shared" si="1"/>
        <v>42</v>
      </c>
      <c r="B49" s="158"/>
      <c r="C49" s="155"/>
      <c r="D49" s="156"/>
      <c r="E49" s="157"/>
      <c r="F49" s="412">
        <f t="shared" si="3"/>
        <v>0</v>
      </c>
      <c r="G49" s="412">
        <f t="shared" si="4"/>
        <v>0</v>
      </c>
      <c r="H49" s="284"/>
    </row>
    <row r="50" spans="1:8" ht="52.25" customHeight="1">
      <c r="A50" s="252">
        <f t="shared" si="1"/>
        <v>43</v>
      </c>
      <c r="B50" s="141"/>
      <c r="C50" s="155"/>
      <c r="D50" s="156"/>
      <c r="E50" s="157"/>
      <c r="F50" s="412">
        <f t="shared" si="2"/>
        <v>0</v>
      </c>
      <c r="G50" s="412">
        <f t="shared" ref="G50:G57" si="5">C50*E50</f>
        <v>0</v>
      </c>
      <c r="H50" s="284"/>
    </row>
    <row r="51" spans="1:8" ht="52.25" customHeight="1">
      <c r="A51" s="252">
        <f t="shared" si="1"/>
        <v>44</v>
      </c>
      <c r="B51" s="141"/>
      <c r="C51" s="155"/>
      <c r="D51" s="156"/>
      <c r="E51" s="157"/>
      <c r="F51" s="412">
        <f t="shared" si="2"/>
        <v>0</v>
      </c>
      <c r="G51" s="412">
        <f t="shared" si="5"/>
        <v>0</v>
      </c>
      <c r="H51" s="284"/>
    </row>
    <row r="52" spans="1:8" ht="52.25" customHeight="1">
      <c r="A52" s="252">
        <f t="shared" si="1"/>
        <v>45</v>
      </c>
      <c r="B52" s="141"/>
      <c r="C52" s="155"/>
      <c r="D52" s="156"/>
      <c r="E52" s="157"/>
      <c r="F52" s="412">
        <f t="shared" si="2"/>
        <v>0</v>
      </c>
      <c r="G52" s="412">
        <f t="shared" si="5"/>
        <v>0</v>
      </c>
      <c r="H52" s="284"/>
    </row>
    <row r="53" spans="1:8" ht="52.25" customHeight="1">
      <c r="A53" s="252">
        <f t="shared" si="1"/>
        <v>46</v>
      </c>
      <c r="B53" s="141"/>
      <c r="C53" s="155"/>
      <c r="D53" s="156"/>
      <c r="E53" s="157"/>
      <c r="F53" s="412">
        <f t="shared" si="2"/>
        <v>0</v>
      </c>
      <c r="G53" s="412">
        <f t="shared" si="5"/>
        <v>0</v>
      </c>
      <c r="H53" s="284"/>
    </row>
    <row r="54" spans="1:8" ht="52.25" customHeight="1">
      <c r="A54" s="252">
        <f t="shared" si="1"/>
        <v>47</v>
      </c>
      <c r="B54" s="141"/>
      <c r="C54" s="155"/>
      <c r="D54" s="156"/>
      <c r="E54" s="157"/>
      <c r="F54" s="412">
        <f t="shared" si="2"/>
        <v>0</v>
      </c>
      <c r="G54" s="412">
        <f t="shared" si="5"/>
        <v>0</v>
      </c>
      <c r="H54" s="284"/>
    </row>
    <row r="55" spans="1:8" ht="52.25" customHeight="1">
      <c r="A55" s="252">
        <f t="shared" si="1"/>
        <v>48</v>
      </c>
      <c r="B55" s="141"/>
      <c r="C55" s="155"/>
      <c r="D55" s="156"/>
      <c r="E55" s="157"/>
      <c r="F55" s="412">
        <f t="shared" si="2"/>
        <v>0</v>
      </c>
      <c r="G55" s="412">
        <f t="shared" si="5"/>
        <v>0</v>
      </c>
      <c r="H55" s="284"/>
    </row>
    <row r="56" spans="1:8" ht="52.25" customHeight="1">
      <c r="A56" s="252">
        <f t="shared" si="1"/>
        <v>49</v>
      </c>
      <c r="B56" s="141"/>
      <c r="C56" s="155"/>
      <c r="D56" s="156"/>
      <c r="E56" s="157"/>
      <c r="F56" s="412">
        <f t="shared" si="2"/>
        <v>0</v>
      </c>
      <c r="G56" s="412">
        <f t="shared" si="5"/>
        <v>0</v>
      </c>
      <c r="H56" s="284"/>
    </row>
    <row r="57" spans="1:8" ht="52.25" customHeight="1">
      <c r="A57" s="332">
        <f t="shared" si="1"/>
        <v>50</v>
      </c>
      <c r="B57" s="317"/>
      <c r="C57" s="333"/>
      <c r="D57" s="334"/>
      <c r="E57" s="335"/>
      <c r="F57" s="413">
        <f t="shared" si="2"/>
        <v>0</v>
      </c>
      <c r="G57" s="413">
        <f t="shared" si="5"/>
        <v>0</v>
      </c>
      <c r="H57" s="331"/>
    </row>
    <row r="58" spans="1:8" ht="27" customHeight="1"/>
    <row r="59" spans="1:8" ht="27" customHeight="1"/>
    <row r="60" spans="1:8" ht="27" customHeight="1"/>
    <row r="61" spans="1:8" ht="27" customHeight="1"/>
    <row r="62" spans="1:8" ht="27" customHeight="1"/>
    <row r="63" spans="1:8" ht="27" customHeight="1"/>
  </sheetData>
  <sheetProtection algorithmName="SHA-512" hashValue="qESlgYErQOu/q6dZJRTcx/spxip5LkSrAooF+FmoYY6ioFb/cbVbMmuxSgo5nvM0P8kYrMuex0mvB1YHqGsE5A==" saltValue="amsFj1mHncCiCA2XR0Qb3Q==" spinCount="100000" sheet="1" formatCells="0" formatRows="0" insertRows="0" deleteRows="0" selectLockedCells="1"/>
  <mergeCells count="6">
    <mergeCell ref="A6:C6"/>
    <mergeCell ref="A2:H2"/>
    <mergeCell ref="A4:D4"/>
    <mergeCell ref="A5:D5"/>
    <mergeCell ref="E4:F4"/>
    <mergeCell ref="E5:F5"/>
  </mergeCells>
  <phoneticPr fontId="1"/>
  <conditionalFormatting sqref="B8:E57 H8:H57">
    <cfRule type="expression" dxfId="1" priority="12">
      <formula>AND(OR($B8&lt;&gt;"",$C8&lt;&gt;"",$D8&lt;&gt;"",$E8&lt;&gt;"",$H8&lt;&gt;""),B8="")</formula>
    </cfRule>
  </conditionalFormatting>
  <dataValidations xWindow="804" yWindow="852" count="4">
    <dataValidation allowBlank="1" showInputMessage="1" showErrorMessage="1" promptTitle="外注内容を記載してください" prompt="　金型製作に係る費用は委託であっても機械装置・工具器具費に計上してください。尚、技術開発要素のないデザイン費用は計上できません" sqref="B8:B57"/>
    <dataValidation imeMode="halfAlpha" allowBlank="1" showInputMessage="1" showErrorMessage="1" sqref="C8:C57 E8:E57"/>
    <dataValidation allowBlank="1" showInputMessage="1" showErrorMessage="1" promptTitle="企業名を記載してください" prompt="未定等不明確の場合は、 申請時点の候補先を記入してください_x000a_" sqref="H8:H57"/>
    <dataValidation type="custom" allowBlank="1" showInputMessage="1" showErrorMessage="1" sqref="F8:G57">
      <formula1>ISERROR(FIND(CHAR(10),F8))</formula1>
    </dataValidation>
  </dataValidations>
  <printOptions horizontalCentered="1"/>
  <pageMargins left="0.31496062992125984" right="0.31496062992125984" top="0.74803149606299213" bottom="0.74803149606299213" header="0.31496062992125984" footer="0.31496062992125984"/>
  <pageSetup paperSize="9" scale="98" fitToWidth="0" fitToHeight="0" orientation="portrait" r:id="rId1"/>
  <headerFooter>
    <oddFoote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F0"/>
  </sheetPr>
  <dimension ref="A1:AT281"/>
  <sheetViews>
    <sheetView showGridLines="0" view="pageBreakPreview" zoomScaleNormal="100" zoomScaleSheetLayoutView="100" workbookViewId="0">
      <selection activeCell="AC4" sqref="AC4:AK4"/>
    </sheetView>
  </sheetViews>
  <sheetFormatPr defaultColWidth="1.90625" defaultRowHeight="13"/>
  <cols>
    <col min="1" max="9" width="2.81640625" style="51" customWidth="1"/>
    <col min="10" max="10" width="11.1796875" style="51" customWidth="1"/>
    <col min="11" max="11" width="9.453125" style="51" customWidth="1"/>
    <col min="12" max="12" width="6.1796875" style="51" customWidth="1"/>
    <col min="13" max="37" width="2.81640625" style="51" customWidth="1"/>
    <col min="38" max="254" width="2.453125" style="51" customWidth="1"/>
    <col min="255" max="16384" width="1.90625" style="51"/>
  </cols>
  <sheetData>
    <row r="1" spans="1:46" ht="30" customHeight="1">
      <c r="A1" s="50" t="s">
        <v>38</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1040"/>
      <c r="AG1" s="1040"/>
      <c r="AH1" s="1040"/>
      <c r="AI1" s="1040"/>
      <c r="AJ1" s="1040"/>
      <c r="AK1" s="1040"/>
    </row>
    <row r="2" spans="1:46" s="16" customFormat="1" ht="61.25" customHeight="1">
      <c r="A2" s="1096" t="s">
        <v>555</v>
      </c>
      <c r="B2" s="1096"/>
      <c r="C2" s="1096"/>
      <c r="D2" s="1096"/>
      <c r="E2" s="1096"/>
      <c r="F2" s="1096"/>
      <c r="G2" s="1096"/>
      <c r="H2" s="1096"/>
      <c r="I2" s="1096"/>
      <c r="J2" s="1096"/>
      <c r="K2" s="1096"/>
      <c r="L2" s="1096"/>
      <c r="M2" s="1096"/>
      <c r="N2" s="1096"/>
      <c r="O2" s="1096"/>
      <c r="P2" s="1096"/>
      <c r="Q2" s="1096"/>
      <c r="R2" s="1096"/>
      <c r="S2" s="1096"/>
      <c r="T2" s="1096"/>
      <c r="U2" s="1096"/>
      <c r="V2" s="1096"/>
      <c r="W2" s="1096"/>
      <c r="X2" s="1096"/>
      <c r="Y2" s="1096"/>
      <c r="Z2" s="1096"/>
      <c r="AA2" s="1096"/>
      <c r="AB2" s="1096"/>
      <c r="AC2" s="1096"/>
      <c r="AD2" s="1096"/>
      <c r="AE2" s="1096"/>
      <c r="AF2" s="1096"/>
      <c r="AG2" s="1096"/>
      <c r="AH2" s="1096"/>
      <c r="AI2" s="1096"/>
      <c r="AJ2" s="1096"/>
      <c r="AK2" s="1096"/>
      <c r="AL2" s="309"/>
      <c r="AM2" s="309"/>
      <c r="AN2" s="309"/>
      <c r="AO2" s="309"/>
      <c r="AP2" s="309"/>
      <c r="AQ2" s="309"/>
      <c r="AR2" s="309"/>
      <c r="AS2" s="309"/>
      <c r="AT2" s="309"/>
    </row>
    <row r="3" spans="1:46" ht="30" customHeight="1">
      <c r="A3" s="1063" t="s">
        <v>138</v>
      </c>
      <c r="B3" s="1064"/>
      <c r="C3" s="1064"/>
      <c r="D3" s="1064"/>
      <c r="E3" s="1065"/>
      <c r="F3" s="1088">
        <v>1</v>
      </c>
      <c r="G3" s="1089"/>
      <c r="H3" s="1089"/>
      <c r="I3" s="1090"/>
      <c r="J3" s="1068" t="s">
        <v>15</v>
      </c>
      <c r="K3" s="1070"/>
      <c r="L3" s="1091"/>
      <c r="M3" s="1092"/>
      <c r="N3" s="1092"/>
      <c r="O3" s="1092"/>
      <c r="P3" s="1092"/>
      <c r="Q3" s="1092"/>
      <c r="R3" s="1092"/>
      <c r="S3" s="1092"/>
      <c r="T3" s="1092"/>
      <c r="U3" s="1092"/>
      <c r="V3" s="1092"/>
      <c r="W3" s="1092"/>
      <c r="X3" s="1092"/>
      <c r="Y3" s="1092"/>
      <c r="Z3" s="1092"/>
      <c r="AA3" s="1092"/>
      <c r="AB3" s="1092"/>
      <c r="AC3" s="1092"/>
      <c r="AD3" s="1092"/>
      <c r="AE3" s="1092"/>
      <c r="AF3" s="1092"/>
      <c r="AG3" s="1092"/>
      <c r="AH3" s="1092"/>
      <c r="AI3" s="1092"/>
      <c r="AJ3" s="1092"/>
      <c r="AK3" s="1093"/>
    </row>
    <row r="4" spans="1:46" ht="30" customHeight="1">
      <c r="A4" s="1068" t="s">
        <v>33</v>
      </c>
      <c r="B4" s="1069"/>
      <c r="C4" s="1069"/>
      <c r="D4" s="1069"/>
      <c r="E4" s="1069"/>
      <c r="F4" s="1069"/>
      <c r="G4" s="1069"/>
      <c r="H4" s="1069"/>
      <c r="I4" s="1070"/>
      <c r="J4" s="1071"/>
      <c r="K4" s="1072"/>
      <c r="L4" s="1072"/>
      <c r="M4" s="1072"/>
      <c r="N4" s="1072"/>
      <c r="O4" s="1072"/>
      <c r="P4" s="1072"/>
      <c r="Q4" s="1072"/>
      <c r="R4" s="1072"/>
      <c r="S4" s="1072"/>
      <c r="T4" s="1074" t="s">
        <v>116</v>
      </c>
      <c r="U4" s="1075"/>
      <c r="V4" s="1075"/>
      <c r="W4" s="1075"/>
      <c r="X4" s="1075"/>
      <c r="Y4" s="1075"/>
      <c r="Z4" s="1075"/>
      <c r="AA4" s="1075"/>
      <c r="AB4" s="1076"/>
      <c r="AC4" s="1094"/>
      <c r="AD4" s="1094"/>
      <c r="AE4" s="1094"/>
      <c r="AF4" s="1094"/>
      <c r="AG4" s="1094"/>
      <c r="AH4" s="1094"/>
      <c r="AI4" s="1094"/>
      <c r="AJ4" s="1094"/>
      <c r="AK4" s="1095"/>
    </row>
    <row r="5" spans="1:46" ht="30" customHeight="1">
      <c r="A5" s="1068" t="s">
        <v>35</v>
      </c>
      <c r="B5" s="1069"/>
      <c r="C5" s="1069"/>
      <c r="D5" s="1069"/>
      <c r="E5" s="1069"/>
      <c r="F5" s="1069"/>
      <c r="G5" s="1069"/>
      <c r="H5" s="1069"/>
      <c r="I5" s="1070"/>
      <c r="J5" s="1071"/>
      <c r="K5" s="1072"/>
      <c r="L5" s="1072"/>
      <c r="M5" s="1072"/>
      <c r="N5" s="1072"/>
      <c r="O5" s="1072"/>
      <c r="P5" s="1072"/>
      <c r="Q5" s="1072"/>
      <c r="R5" s="1072"/>
      <c r="S5" s="1072"/>
      <c r="T5" s="1072"/>
      <c r="U5" s="1072"/>
      <c r="V5" s="1072"/>
      <c r="W5" s="1072"/>
      <c r="X5" s="1072"/>
      <c r="Y5" s="1072"/>
      <c r="Z5" s="1072"/>
      <c r="AA5" s="1072"/>
      <c r="AB5" s="1072"/>
      <c r="AC5" s="1072"/>
      <c r="AD5" s="1072"/>
      <c r="AE5" s="1072"/>
      <c r="AF5" s="1072"/>
      <c r="AG5" s="1072"/>
      <c r="AH5" s="1072"/>
      <c r="AI5" s="1072"/>
      <c r="AJ5" s="1072"/>
      <c r="AK5" s="1073"/>
    </row>
    <row r="6" spans="1:46" ht="30" customHeight="1">
      <c r="A6" s="1063" t="s">
        <v>36</v>
      </c>
      <c r="B6" s="1064"/>
      <c r="C6" s="1064"/>
      <c r="D6" s="1064"/>
      <c r="E6" s="1064"/>
      <c r="F6" s="1064"/>
      <c r="G6" s="1064"/>
      <c r="H6" s="1064"/>
      <c r="I6" s="1065"/>
      <c r="J6" s="1071"/>
      <c r="K6" s="1072"/>
      <c r="L6" s="1072"/>
      <c r="M6" s="1072"/>
      <c r="N6" s="1072"/>
      <c r="O6" s="1072"/>
      <c r="P6" s="1072"/>
      <c r="Q6" s="1072"/>
      <c r="R6" s="1072"/>
      <c r="S6" s="1072"/>
      <c r="T6" s="1074" t="s">
        <v>117</v>
      </c>
      <c r="U6" s="1075"/>
      <c r="V6" s="1075"/>
      <c r="W6" s="1075"/>
      <c r="X6" s="1075"/>
      <c r="Y6" s="1075"/>
      <c r="Z6" s="1075"/>
      <c r="AA6" s="1075"/>
      <c r="AB6" s="1076"/>
      <c r="AC6" s="1061"/>
      <c r="AD6" s="1061"/>
      <c r="AE6" s="1061"/>
      <c r="AF6" s="1061"/>
      <c r="AG6" s="1061"/>
      <c r="AH6" s="1061"/>
      <c r="AI6" s="1061"/>
      <c r="AJ6" s="1061"/>
      <c r="AK6" s="1062"/>
    </row>
    <row r="7" spans="1:46" ht="48.75" customHeight="1">
      <c r="A7" s="1077" t="s">
        <v>64</v>
      </c>
      <c r="B7" s="1078"/>
      <c r="C7" s="1078"/>
      <c r="D7" s="1078"/>
      <c r="E7" s="1078"/>
      <c r="F7" s="1078"/>
      <c r="G7" s="1078"/>
      <c r="H7" s="1078"/>
      <c r="I7" s="1079"/>
      <c r="J7" s="1080"/>
      <c r="K7" s="1081"/>
      <c r="L7" s="1081"/>
      <c r="M7" s="1081"/>
      <c r="N7" s="1081"/>
      <c r="O7" s="1081"/>
      <c r="P7" s="1081"/>
      <c r="Q7" s="1081"/>
      <c r="R7" s="1081"/>
      <c r="S7" s="1081"/>
      <c r="T7" s="1081"/>
      <c r="U7" s="1081"/>
      <c r="V7" s="1081"/>
      <c r="W7" s="1081"/>
      <c r="X7" s="1081"/>
      <c r="Y7" s="1081"/>
      <c r="Z7" s="1081"/>
      <c r="AA7" s="1081"/>
      <c r="AB7" s="1081"/>
      <c r="AC7" s="1081"/>
      <c r="AD7" s="1081"/>
      <c r="AE7" s="1081"/>
      <c r="AF7" s="1081"/>
      <c r="AG7" s="1081"/>
      <c r="AH7" s="1081"/>
      <c r="AI7" s="1081"/>
      <c r="AJ7" s="1081"/>
      <c r="AK7" s="1082"/>
    </row>
    <row r="8" spans="1:46" ht="30" customHeight="1">
      <c r="A8" s="1063" t="s">
        <v>39</v>
      </c>
      <c r="B8" s="1064"/>
      <c r="C8" s="1064"/>
      <c r="D8" s="1064"/>
      <c r="E8" s="1064"/>
      <c r="F8" s="1064"/>
      <c r="G8" s="1064"/>
      <c r="H8" s="1064"/>
      <c r="I8" s="1065"/>
      <c r="J8" s="1083" t="s">
        <v>142</v>
      </c>
      <c r="K8" s="1084"/>
      <c r="L8" s="1084"/>
      <c r="M8" s="1085"/>
      <c r="N8" s="1085"/>
      <c r="O8" s="1064" t="s">
        <v>40</v>
      </c>
      <c r="P8" s="1064"/>
      <c r="Q8" s="1085"/>
      <c r="R8" s="1085"/>
      <c r="S8" s="1086" t="s">
        <v>41</v>
      </c>
      <c r="T8" s="1086"/>
      <c r="U8" s="1064" t="s">
        <v>97</v>
      </c>
      <c r="V8" s="1064"/>
      <c r="W8" s="1064"/>
      <c r="X8" s="1064"/>
      <c r="Y8" s="1064" t="s">
        <v>141</v>
      </c>
      <c r="Z8" s="1064"/>
      <c r="AA8" s="1085"/>
      <c r="AB8" s="1085"/>
      <c r="AC8" s="1064" t="s">
        <v>40</v>
      </c>
      <c r="AD8" s="1064"/>
      <c r="AE8" s="1085"/>
      <c r="AF8" s="1085"/>
      <c r="AG8" s="1086" t="s">
        <v>41</v>
      </c>
      <c r="AH8" s="1086"/>
      <c r="AI8" s="1086"/>
      <c r="AJ8" s="1086"/>
      <c r="AK8" s="1087"/>
    </row>
    <row r="9" spans="1:46" ht="30" customHeight="1">
      <c r="A9" s="1063" t="s">
        <v>104</v>
      </c>
      <c r="B9" s="1064"/>
      <c r="C9" s="1064"/>
      <c r="D9" s="1064"/>
      <c r="E9" s="1064"/>
      <c r="F9" s="1064"/>
      <c r="G9" s="1064"/>
      <c r="H9" s="1064"/>
      <c r="I9" s="1065"/>
      <c r="J9" s="485"/>
      <c r="K9" s="485"/>
      <c r="L9" s="485"/>
      <c r="M9" s="485"/>
      <c r="N9" s="485"/>
      <c r="O9" s="485"/>
      <c r="P9" s="485"/>
      <c r="Q9" s="485"/>
      <c r="R9" s="485"/>
      <c r="S9" s="485"/>
      <c r="T9" s="485"/>
      <c r="U9" s="485"/>
      <c r="V9" s="485"/>
      <c r="W9" s="485"/>
      <c r="X9" s="485"/>
      <c r="Y9" s="1066" t="s">
        <v>106</v>
      </c>
      <c r="Z9" s="1066"/>
      <c r="AA9" s="1066"/>
      <c r="AB9" s="1066"/>
      <c r="AC9" s="1066"/>
      <c r="AD9" s="1066"/>
      <c r="AE9" s="1066"/>
      <c r="AF9" s="1066"/>
      <c r="AG9" s="1066"/>
      <c r="AH9" s="1066"/>
      <c r="AI9" s="1066"/>
      <c r="AJ9" s="1066"/>
      <c r="AK9" s="1067"/>
    </row>
    <row r="10" spans="1:46" ht="50.15" customHeight="1">
      <c r="A10" s="1063" t="s">
        <v>43</v>
      </c>
      <c r="B10" s="1064"/>
      <c r="C10" s="1064"/>
      <c r="D10" s="1064"/>
      <c r="E10" s="1064"/>
      <c r="F10" s="1064"/>
      <c r="G10" s="1064"/>
      <c r="H10" s="1064"/>
      <c r="I10" s="1065"/>
      <c r="J10" s="1060"/>
      <c r="K10" s="1061"/>
      <c r="L10" s="1061"/>
      <c r="M10" s="1061"/>
      <c r="N10" s="1061"/>
      <c r="O10" s="1061"/>
      <c r="P10" s="1061"/>
      <c r="Q10" s="1061"/>
      <c r="R10" s="1061"/>
      <c r="S10" s="1061"/>
      <c r="T10" s="1061"/>
      <c r="U10" s="1061"/>
      <c r="V10" s="1061"/>
      <c r="W10" s="1061"/>
      <c r="X10" s="1061"/>
      <c r="Y10" s="1061"/>
      <c r="Z10" s="1061"/>
      <c r="AA10" s="1061"/>
      <c r="AB10" s="1061"/>
      <c r="AC10" s="1061"/>
      <c r="AD10" s="1061"/>
      <c r="AE10" s="1061"/>
      <c r="AF10" s="1061"/>
      <c r="AG10" s="1061"/>
      <c r="AH10" s="1061"/>
      <c r="AI10" s="1061"/>
      <c r="AJ10" s="1061"/>
      <c r="AK10" s="1062"/>
    </row>
    <row r="11" spans="1:46" ht="50.15" customHeight="1">
      <c r="A11" s="1063" t="s">
        <v>98</v>
      </c>
      <c r="B11" s="1064"/>
      <c r="C11" s="1064"/>
      <c r="D11" s="1064"/>
      <c r="E11" s="1064"/>
      <c r="F11" s="1064"/>
      <c r="G11" s="1064"/>
      <c r="H11" s="1064"/>
      <c r="I11" s="1065"/>
      <c r="J11" s="1060"/>
      <c r="K11" s="1061"/>
      <c r="L11" s="1061"/>
      <c r="M11" s="1061"/>
      <c r="N11" s="1061"/>
      <c r="O11" s="1061"/>
      <c r="P11" s="1061"/>
      <c r="Q11" s="1061"/>
      <c r="R11" s="1061"/>
      <c r="S11" s="1061"/>
      <c r="T11" s="1061"/>
      <c r="U11" s="1061"/>
      <c r="V11" s="1061"/>
      <c r="W11" s="1061"/>
      <c r="X11" s="1061"/>
      <c r="Y11" s="1061"/>
      <c r="Z11" s="1061"/>
      <c r="AA11" s="1061"/>
      <c r="AB11" s="1061"/>
      <c r="AC11" s="1061"/>
      <c r="AD11" s="1061"/>
      <c r="AE11" s="1061"/>
      <c r="AF11" s="1061"/>
      <c r="AG11" s="1061"/>
      <c r="AH11" s="1061"/>
      <c r="AI11" s="1061"/>
      <c r="AJ11" s="1061"/>
      <c r="AK11" s="1062"/>
    </row>
    <row r="12" spans="1:46" ht="50.15" customHeight="1">
      <c r="A12" s="1063" t="s">
        <v>44</v>
      </c>
      <c r="B12" s="1064"/>
      <c r="C12" s="1064"/>
      <c r="D12" s="1064"/>
      <c r="E12" s="1064"/>
      <c r="F12" s="1064"/>
      <c r="G12" s="1064"/>
      <c r="H12" s="1064"/>
      <c r="I12" s="1065"/>
      <c r="J12" s="1060"/>
      <c r="K12" s="1061"/>
      <c r="L12" s="1061"/>
      <c r="M12" s="1061"/>
      <c r="N12" s="1061"/>
      <c r="O12" s="1061"/>
      <c r="P12" s="1061"/>
      <c r="Q12" s="1061"/>
      <c r="R12" s="1061"/>
      <c r="S12" s="1061"/>
      <c r="T12" s="1061"/>
      <c r="U12" s="1061"/>
      <c r="V12" s="1061"/>
      <c r="W12" s="1061"/>
      <c r="X12" s="1061"/>
      <c r="Y12" s="1061"/>
      <c r="Z12" s="1061"/>
      <c r="AA12" s="1061"/>
      <c r="AB12" s="1061"/>
      <c r="AC12" s="1061"/>
      <c r="AD12" s="1061"/>
      <c r="AE12" s="1061"/>
      <c r="AF12" s="1061"/>
      <c r="AG12" s="1061"/>
      <c r="AH12" s="1061"/>
      <c r="AI12" s="1061"/>
      <c r="AJ12" s="1061"/>
      <c r="AK12" s="1062"/>
    </row>
    <row r="13" spans="1:46" ht="30" customHeight="1">
      <c r="A13" s="1046" t="s">
        <v>112</v>
      </c>
      <c r="B13" s="1047"/>
      <c r="C13" s="1047"/>
      <c r="D13" s="1047"/>
      <c r="E13" s="1047"/>
      <c r="F13" s="1047"/>
      <c r="G13" s="1047"/>
      <c r="H13" s="1047"/>
      <c r="I13" s="1048"/>
      <c r="J13" s="1052" t="s">
        <v>113</v>
      </c>
      <c r="K13" s="1053"/>
      <c r="L13" s="1054"/>
      <c r="M13" s="1055"/>
      <c r="N13" s="1055"/>
      <c r="O13" s="1056"/>
      <c r="P13" s="1053" t="s">
        <v>115</v>
      </c>
      <c r="Q13" s="1057"/>
      <c r="R13" s="1057"/>
      <c r="S13" s="1057"/>
      <c r="T13" s="1058" t="s">
        <v>114</v>
      </c>
      <c r="U13" s="1058"/>
      <c r="V13" s="1058"/>
      <c r="W13" s="1058"/>
      <c r="X13" s="1058"/>
      <c r="Y13" s="1058"/>
      <c r="Z13" s="1058"/>
      <c r="AA13" s="1058"/>
      <c r="AB13" s="1058"/>
      <c r="AC13" s="1059"/>
      <c r="AD13" s="1059"/>
      <c r="AE13" s="1059"/>
      <c r="AF13" s="1059"/>
      <c r="AG13" s="1059"/>
      <c r="AH13" s="1053" t="s">
        <v>115</v>
      </c>
      <c r="AI13" s="1057"/>
      <c r="AJ13" s="1057"/>
      <c r="AK13" s="1057"/>
    </row>
    <row r="14" spans="1:46" ht="30" customHeight="1">
      <c r="A14" s="1049"/>
      <c r="B14" s="1050"/>
      <c r="C14" s="1050"/>
      <c r="D14" s="1050"/>
      <c r="E14" s="1050"/>
      <c r="F14" s="1050"/>
      <c r="G14" s="1050"/>
      <c r="H14" s="1050"/>
      <c r="I14" s="1051"/>
      <c r="J14" s="1052" t="s">
        <v>118</v>
      </c>
      <c r="K14" s="1053"/>
      <c r="L14" s="1060"/>
      <c r="M14" s="1061"/>
      <c r="N14" s="1061"/>
      <c r="O14" s="1061"/>
      <c r="P14" s="1061"/>
      <c r="Q14" s="1061"/>
      <c r="R14" s="1061"/>
      <c r="S14" s="1061"/>
      <c r="T14" s="1061"/>
      <c r="U14" s="1061"/>
      <c r="V14" s="1061"/>
      <c r="W14" s="1061"/>
      <c r="X14" s="1061"/>
      <c r="Y14" s="1061"/>
      <c r="Z14" s="1061"/>
      <c r="AA14" s="1061"/>
      <c r="AB14" s="1061"/>
      <c r="AC14" s="1061"/>
      <c r="AD14" s="1061"/>
      <c r="AE14" s="1061"/>
      <c r="AF14" s="1061"/>
      <c r="AG14" s="1061"/>
      <c r="AH14" s="1061"/>
      <c r="AI14" s="1061"/>
      <c r="AJ14" s="1061"/>
      <c r="AK14" s="1062"/>
    </row>
    <row r="15" spans="1:46" ht="25.5" customHeight="1">
      <c r="A15" s="919" t="s">
        <v>149</v>
      </c>
      <c r="B15" s="920"/>
      <c r="C15" s="920"/>
      <c r="D15" s="920"/>
      <c r="E15" s="920"/>
      <c r="F15" s="920"/>
      <c r="G15" s="920"/>
      <c r="H15" s="920"/>
      <c r="I15" s="920"/>
      <c r="J15" s="920"/>
      <c r="K15" s="920"/>
      <c r="L15" s="920"/>
      <c r="M15" s="920"/>
      <c r="N15" s="920"/>
      <c r="O15" s="920"/>
      <c r="P15" s="920"/>
      <c r="Q15" s="920"/>
      <c r="R15" s="920"/>
      <c r="S15" s="920"/>
      <c r="T15" s="920"/>
      <c r="U15" s="920"/>
      <c r="V15" s="920"/>
      <c r="W15" s="920"/>
      <c r="X15" s="920"/>
      <c r="Y15" s="920"/>
      <c r="Z15" s="920"/>
      <c r="AA15" s="920"/>
      <c r="AB15" s="920"/>
      <c r="AC15" s="921"/>
      <c r="AD15" s="1043" t="s">
        <v>123</v>
      </c>
      <c r="AE15" s="1044"/>
      <c r="AF15" s="1044"/>
      <c r="AG15" s="1044"/>
      <c r="AH15" s="1044"/>
      <c r="AI15" s="1044"/>
      <c r="AJ15" s="1044"/>
      <c r="AK15" s="1045"/>
    </row>
    <row r="16" spans="1:46" ht="21.65" customHeight="1">
      <c r="A16" s="159"/>
      <c r="B16" s="159"/>
      <c r="C16" s="159"/>
      <c r="D16" s="159"/>
      <c r="E16" s="159"/>
      <c r="F16" s="159"/>
      <c r="G16" s="159"/>
      <c r="H16" s="159"/>
      <c r="I16" s="159"/>
      <c r="J16" s="159"/>
      <c r="K16" s="159"/>
      <c r="L16" s="159"/>
      <c r="M16" s="159"/>
      <c r="N16" s="159"/>
      <c r="O16" s="159"/>
      <c r="P16" s="159"/>
      <c r="Q16" s="159"/>
      <c r="R16" s="159"/>
      <c r="S16" s="159"/>
      <c r="T16" s="159"/>
      <c r="U16" s="159"/>
      <c r="V16" s="159"/>
      <c r="W16" s="159"/>
      <c r="X16" s="159"/>
      <c r="Y16" s="159"/>
      <c r="Z16" s="159"/>
      <c r="AA16" s="160"/>
      <c r="AB16" s="160"/>
      <c r="AC16" s="160"/>
      <c r="AD16" s="160"/>
      <c r="AE16" s="160"/>
      <c r="AF16" s="160"/>
      <c r="AG16" s="160"/>
      <c r="AH16" s="160"/>
      <c r="AI16" s="160"/>
      <c r="AJ16" s="160"/>
      <c r="AK16" s="160"/>
      <c r="AL16" s="161"/>
      <c r="AM16" s="161"/>
      <c r="AN16" s="161"/>
      <c r="AO16" s="161"/>
      <c r="AP16" s="161"/>
      <c r="AQ16" s="161"/>
      <c r="AR16" s="161"/>
    </row>
    <row r="17" spans="1:44" ht="30" customHeight="1">
      <c r="A17" s="1063" t="s">
        <v>138</v>
      </c>
      <c r="B17" s="1064"/>
      <c r="C17" s="1064"/>
      <c r="D17" s="1064"/>
      <c r="E17" s="1065"/>
      <c r="F17" s="1088">
        <v>2</v>
      </c>
      <c r="G17" s="1089"/>
      <c r="H17" s="1089"/>
      <c r="I17" s="1090"/>
      <c r="J17" s="1068" t="s">
        <v>15</v>
      </c>
      <c r="K17" s="1070"/>
      <c r="L17" s="1091"/>
      <c r="M17" s="1092"/>
      <c r="N17" s="1092"/>
      <c r="O17" s="1092"/>
      <c r="P17" s="1092"/>
      <c r="Q17" s="1092"/>
      <c r="R17" s="1092"/>
      <c r="S17" s="1092"/>
      <c r="T17" s="1092"/>
      <c r="U17" s="1092"/>
      <c r="V17" s="1092"/>
      <c r="W17" s="1092"/>
      <c r="X17" s="1092"/>
      <c r="Y17" s="1092"/>
      <c r="Z17" s="1092"/>
      <c r="AA17" s="1092"/>
      <c r="AB17" s="1092"/>
      <c r="AC17" s="1092"/>
      <c r="AD17" s="1092"/>
      <c r="AE17" s="1092"/>
      <c r="AF17" s="1092"/>
      <c r="AG17" s="1092"/>
      <c r="AH17" s="1092"/>
      <c r="AI17" s="1092"/>
      <c r="AJ17" s="1092"/>
      <c r="AK17" s="1093"/>
    </row>
    <row r="18" spans="1:44" ht="30" customHeight="1">
      <c r="A18" s="1068" t="s">
        <v>33</v>
      </c>
      <c r="B18" s="1069"/>
      <c r="C18" s="1069"/>
      <c r="D18" s="1069"/>
      <c r="E18" s="1069"/>
      <c r="F18" s="1069"/>
      <c r="G18" s="1069"/>
      <c r="H18" s="1069"/>
      <c r="I18" s="1070"/>
      <c r="J18" s="1071"/>
      <c r="K18" s="1072"/>
      <c r="L18" s="1072"/>
      <c r="M18" s="1072"/>
      <c r="N18" s="1072"/>
      <c r="O18" s="1072"/>
      <c r="P18" s="1072"/>
      <c r="Q18" s="1072"/>
      <c r="R18" s="1072"/>
      <c r="S18" s="1072"/>
      <c r="T18" s="1074" t="s">
        <v>116</v>
      </c>
      <c r="U18" s="1075"/>
      <c r="V18" s="1075"/>
      <c r="W18" s="1075"/>
      <c r="X18" s="1075"/>
      <c r="Y18" s="1075"/>
      <c r="Z18" s="1075"/>
      <c r="AA18" s="1075"/>
      <c r="AB18" s="1076"/>
      <c r="AC18" s="1094"/>
      <c r="AD18" s="1094"/>
      <c r="AE18" s="1094"/>
      <c r="AF18" s="1094"/>
      <c r="AG18" s="1094"/>
      <c r="AH18" s="1094"/>
      <c r="AI18" s="1094"/>
      <c r="AJ18" s="1094"/>
      <c r="AK18" s="1095"/>
    </row>
    <row r="19" spans="1:44" ht="30" customHeight="1">
      <c r="A19" s="1068" t="s">
        <v>35</v>
      </c>
      <c r="B19" s="1069"/>
      <c r="C19" s="1069"/>
      <c r="D19" s="1069"/>
      <c r="E19" s="1069"/>
      <c r="F19" s="1069"/>
      <c r="G19" s="1069"/>
      <c r="H19" s="1069"/>
      <c r="I19" s="1070"/>
      <c r="J19" s="1071"/>
      <c r="K19" s="1072"/>
      <c r="L19" s="1072"/>
      <c r="M19" s="1072"/>
      <c r="N19" s="1072"/>
      <c r="O19" s="1072"/>
      <c r="P19" s="1072"/>
      <c r="Q19" s="1072"/>
      <c r="R19" s="1072"/>
      <c r="S19" s="1072"/>
      <c r="T19" s="1072"/>
      <c r="U19" s="1072"/>
      <c r="V19" s="1072"/>
      <c r="W19" s="1072"/>
      <c r="X19" s="1072"/>
      <c r="Y19" s="1072"/>
      <c r="Z19" s="1072"/>
      <c r="AA19" s="1072"/>
      <c r="AB19" s="1072"/>
      <c r="AC19" s="1072"/>
      <c r="AD19" s="1072"/>
      <c r="AE19" s="1072"/>
      <c r="AF19" s="1072"/>
      <c r="AG19" s="1072"/>
      <c r="AH19" s="1072"/>
      <c r="AI19" s="1072"/>
      <c r="AJ19" s="1072"/>
      <c r="AK19" s="1073"/>
    </row>
    <row r="20" spans="1:44" ht="30" customHeight="1">
      <c r="A20" s="1063" t="s">
        <v>36</v>
      </c>
      <c r="B20" s="1064"/>
      <c r="C20" s="1064"/>
      <c r="D20" s="1064"/>
      <c r="E20" s="1064"/>
      <c r="F20" s="1064"/>
      <c r="G20" s="1064"/>
      <c r="H20" s="1064"/>
      <c r="I20" s="1065"/>
      <c r="J20" s="1071"/>
      <c r="K20" s="1072"/>
      <c r="L20" s="1072"/>
      <c r="M20" s="1072"/>
      <c r="N20" s="1072"/>
      <c r="O20" s="1072"/>
      <c r="P20" s="1072"/>
      <c r="Q20" s="1072"/>
      <c r="R20" s="1072"/>
      <c r="S20" s="1072"/>
      <c r="T20" s="1074" t="s">
        <v>117</v>
      </c>
      <c r="U20" s="1075"/>
      <c r="V20" s="1075"/>
      <c r="W20" s="1075"/>
      <c r="X20" s="1075"/>
      <c r="Y20" s="1075"/>
      <c r="Z20" s="1075"/>
      <c r="AA20" s="1075"/>
      <c r="AB20" s="1076"/>
      <c r="AC20" s="1061"/>
      <c r="AD20" s="1061"/>
      <c r="AE20" s="1061"/>
      <c r="AF20" s="1061"/>
      <c r="AG20" s="1061"/>
      <c r="AH20" s="1061"/>
      <c r="AI20" s="1061"/>
      <c r="AJ20" s="1061"/>
      <c r="AK20" s="1062"/>
    </row>
    <row r="21" spans="1:44" ht="48.75" customHeight="1">
      <c r="A21" s="1077" t="s">
        <v>64</v>
      </c>
      <c r="B21" s="1078"/>
      <c r="C21" s="1078"/>
      <c r="D21" s="1078"/>
      <c r="E21" s="1078"/>
      <c r="F21" s="1078"/>
      <c r="G21" s="1078"/>
      <c r="H21" s="1078"/>
      <c r="I21" s="1079"/>
      <c r="J21" s="1080"/>
      <c r="K21" s="1081"/>
      <c r="L21" s="1081"/>
      <c r="M21" s="1081"/>
      <c r="N21" s="1081"/>
      <c r="O21" s="1081"/>
      <c r="P21" s="1081"/>
      <c r="Q21" s="1081"/>
      <c r="R21" s="1081"/>
      <c r="S21" s="1081"/>
      <c r="T21" s="1081"/>
      <c r="U21" s="1081"/>
      <c r="V21" s="1081"/>
      <c r="W21" s="1081"/>
      <c r="X21" s="1081"/>
      <c r="Y21" s="1081"/>
      <c r="Z21" s="1081"/>
      <c r="AA21" s="1081"/>
      <c r="AB21" s="1081"/>
      <c r="AC21" s="1081"/>
      <c r="AD21" s="1081"/>
      <c r="AE21" s="1081"/>
      <c r="AF21" s="1081"/>
      <c r="AG21" s="1081"/>
      <c r="AH21" s="1081"/>
      <c r="AI21" s="1081"/>
      <c r="AJ21" s="1081"/>
      <c r="AK21" s="1082"/>
    </row>
    <row r="22" spans="1:44" ht="30" customHeight="1">
      <c r="A22" s="1063" t="s">
        <v>39</v>
      </c>
      <c r="B22" s="1064"/>
      <c r="C22" s="1064"/>
      <c r="D22" s="1064"/>
      <c r="E22" s="1064"/>
      <c r="F22" s="1064"/>
      <c r="G22" s="1064"/>
      <c r="H22" s="1064"/>
      <c r="I22" s="1065"/>
      <c r="J22" s="1083" t="s">
        <v>142</v>
      </c>
      <c r="K22" s="1084"/>
      <c r="L22" s="1084"/>
      <c r="M22" s="1085"/>
      <c r="N22" s="1085"/>
      <c r="O22" s="1064" t="s">
        <v>40</v>
      </c>
      <c r="P22" s="1064"/>
      <c r="Q22" s="1085"/>
      <c r="R22" s="1085"/>
      <c r="S22" s="1086" t="s">
        <v>41</v>
      </c>
      <c r="T22" s="1086"/>
      <c r="U22" s="1064" t="s">
        <v>42</v>
      </c>
      <c r="V22" s="1064"/>
      <c r="W22" s="1064"/>
      <c r="X22" s="1064"/>
      <c r="Y22" s="1064" t="s">
        <v>141</v>
      </c>
      <c r="Z22" s="1064"/>
      <c r="AA22" s="1085"/>
      <c r="AB22" s="1085"/>
      <c r="AC22" s="1064" t="s">
        <v>40</v>
      </c>
      <c r="AD22" s="1064"/>
      <c r="AE22" s="1085"/>
      <c r="AF22" s="1085"/>
      <c r="AG22" s="1086" t="s">
        <v>41</v>
      </c>
      <c r="AH22" s="1086"/>
      <c r="AI22" s="1086"/>
      <c r="AJ22" s="1086"/>
      <c r="AK22" s="1087"/>
    </row>
    <row r="23" spans="1:44" ht="30" customHeight="1">
      <c r="A23" s="1063" t="s">
        <v>104</v>
      </c>
      <c r="B23" s="1064"/>
      <c r="C23" s="1064"/>
      <c r="D23" s="1064"/>
      <c r="E23" s="1064"/>
      <c r="F23" s="1064"/>
      <c r="G23" s="1064"/>
      <c r="H23" s="1064"/>
      <c r="I23" s="1065"/>
      <c r="J23" s="485"/>
      <c r="K23" s="485"/>
      <c r="L23" s="485"/>
      <c r="M23" s="485"/>
      <c r="N23" s="485"/>
      <c r="O23" s="485"/>
      <c r="P23" s="485"/>
      <c r="Q23" s="485"/>
      <c r="R23" s="485"/>
      <c r="S23" s="485"/>
      <c r="T23" s="485"/>
      <c r="U23" s="485"/>
      <c r="V23" s="485"/>
      <c r="W23" s="485"/>
      <c r="X23" s="485"/>
      <c r="Y23" s="1066" t="s">
        <v>106</v>
      </c>
      <c r="Z23" s="1066"/>
      <c r="AA23" s="1066"/>
      <c r="AB23" s="1066"/>
      <c r="AC23" s="1066"/>
      <c r="AD23" s="1066"/>
      <c r="AE23" s="1066"/>
      <c r="AF23" s="1066"/>
      <c r="AG23" s="1066"/>
      <c r="AH23" s="1066"/>
      <c r="AI23" s="1066"/>
      <c r="AJ23" s="1066"/>
      <c r="AK23" s="1067"/>
    </row>
    <row r="24" spans="1:44" ht="50.15" customHeight="1">
      <c r="A24" s="1063" t="s">
        <v>43</v>
      </c>
      <c r="B24" s="1064"/>
      <c r="C24" s="1064"/>
      <c r="D24" s="1064"/>
      <c r="E24" s="1064"/>
      <c r="F24" s="1064"/>
      <c r="G24" s="1064"/>
      <c r="H24" s="1064"/>
      <c r="I24" s="1065"/>
      <c r="J24" s="1060"/>
      <c r="K24" s="1061"/>
      <c r="L24" s="1061"/>
      <c r="M24" s="1061"/>
      <c r="N24" s="1061"/>
      <c r="O24" s="1061"/>
      <c r="P24" s="1061"/>
      <c r="Q24" s="1061"/>
      <c r="R24" s="1061"/>
      <c r="S24" s="1061"/>
      <c r="T24" s="1061"/>
      <c r="U24" s="1061"/>
      <c r="V24" s="1061"/>
      <c r="W24" s="1061"/>
      <c r="X24" s="1061"/>
      <c r="Y24" s="1061"/>
      <c r="Z24" s="1061"/>
      <c r="AA24" s="1061"/>
      <c r="AB24" s="1061"/>
      <c r="AC24" s="1061"/>
      <c r="AD24" s="1061"/>
      <c r="AE24" s="1061"/>
      <c r="AF24" s="1061"/>
      <c r="AG24" s="1061"/>
      <c r="AH24" s="1061"/>
      <c r="AI24" s="1061"/>
      <c r="AJ24" s="1061"/>
      <c r="AK24" s="1062"/>
    </row>
    <row r="25" spans="1:44" ht="50.15" customHeight="1">
      <c r="A25" s="1063" t="s">
        <v>98</v>
      </c>
      <c r="B25" s="1064"/>
      <c r="C25" s="1064"/>
      <c r="D25" s="1064"/>
      <c r="E25" s="1064"/>
      <c r="F25" s="1064"/>
      <c r="G25" s="1064"/>
      <c r="H25" s="1064"/>
      <c r="I25" s="1065"/>
      <c r="J25" s="1060"/>
      <c r="K25" s="1061"/>
      <c r="L25" s="1061"/>
      <c r="M25" s="1061"/>
      <c r="N25" s="1061"/>
      <c r="O25" s="1061"/>
      <c r="P25" s="1061"/>
      <c r="Q25" s="1061"/>
      <c r="R25" s="1061"/>
      <c r="S25" s="1061"/>
      <c r="T25" s="1061"/>
      <c r="U25" s="1061"/>
      <c r="V25" s="1061"/>
      <c r="W25" s="1061"/>
      <c r="X25" s="1061"/>
      <c r="Y25" s="1061"/>
      <c r="Z25" s="1061"/>
      <c r="AA25" s="1061"/>
      <c r="AB25" s="1061"/>
      <c r="AC25" s="1061"/>
      <c r="AD25" s="1061"/>
      <c r="AE25" s="1061"/>
      <c r="AF25" s="1061"/>
      <c r="AG25" s="1061"/>
      <c r="AH25" s="1061"/>
      <c r="AI25" s="1061"/>
      <c r="AJ25" s="1061"/>
      <c r="AK25" s="1062"/>
    </row>
    <row r="26" spans="1:44" ht="50.15" customHeight="1">
      <c r="A26" s="1063" t="s">
        <v>44</v>
      </c>
      <c r="B26" s="1064"/>
      <c r="C26" s="1064"/>
      <c r="D26" s="1064"/>
      <c r="E26" s="1064"/>
      <c r="F26" s="1064"/>
      <c r="G26" s="1064"/>
      <c r="H26" s="1064"/>
      <c r="I26" s="1065"/>
      <c r="J26" s="1060"/>
      <c r="K26" s="1061"/>
      <c r="L26" s="1061"/>
      <c r="M26" s="1061"/>
      <c r="N26" s="1061"/>
      <c r="O26" s="1061"/>
      <c r="P26" s="1061"/>
      <c r="Q26" s="1061"/>
      <c r="R26" s="1061"/>
      <c r="S26" s="1061"/>
      <c r="T26" s="1061"/>
      <c r="U26" s="1061"/>
      <c r="V26" s="1061"/>
      <c r="W26" s="1061"/>
      <c r="X26" s="1061"/>
      <c r="Y26" s="1061"/>
      <c r="Z26" s="1061"/>
      <c r="AA26" s="1061"/>
      <c r="AB26" s="1061"/>
      <c r="AC26" s="1061"/>
      <c r="AD26" s="1061"/>
      <c r="AE26" s="1061"/>
      <c r="AF26" s="1061"/>
      <c r="AG26" s="1061"/>
      <c r="AH26" s="1061"/>
      <c r="AI26" s="1061"/>
      <c r="AJ26" s="1061"/>
      <c r="AK26" s="1062"/>
    </row>
    <row r="27" spans="1:44" ht="30" customHeight="1">
      <c r="A27" s="1046" t="s">
        <v>112</v>
      </c>
      <c r="B27" s="1047"/>
      <c r="C27" s="1047"/>
      <c r="D27" s="1047"/>
      <c r="E27" s="1047"/>
      <c r="F27" s="1047"/>
      <c r="G27" s="1047"/>
      <c r="H27" s="1047"/>
      <c r="I27" s="1048"/>
      <c r="J27" s="1052" t="s">
        <v>113</v>
      </c>
      <c r="K27" s="1053"/>
      <c r="L27" s="1054"/>
      <c r="M27" s="1055"/>
      <c r="N27" s="1055"/>
      <c r="O27" s="1056"/>
      <c r="P27" s="1053" t="s">
        <v>115</v>
      </c>
      <c r="Q27" s="1057"/>
      <c r="R27" s="1057"/>
      <c r="S27" s="1057"/>
      <c r="T27" s="1058" t="s">
        <v>114</v>
      </c>
      <c r="U27" s="1058"/>
      <c r="V27" s="1058"/>
      <c r="W27" s="1058"/>
      <c r="X27" s="1058"/>
      <c r="Y27" s="1058"/>
      <c r="Z27" s="1058"/>
      <c r="AA27" s="1058"/>
      <c r="AB27" s="1058"/>
      <c r="AC27" s="1059"/>
      <c r="AD27" s="1059"/>
      <c r="AE27" s="1059"/>
      <c r="AF27" s="1059"/>
      <c r="AG27" s="1059"/>
      <c r="AH27" s="1053" t="s">
        <v>115</v>
      </c>
      <c r="AI27" s="1057"/>
      <c r="AJ27" s="1057"/>
      <c r="AK27" s="1057"/>
    </row>
    <row r="28" spans="1:44" ht="30" customHeight="1">
      <c r="A28" s="1049"/>
      <c r="B28" s="1050"/>
      <c r="C28" s="1050"/>
      <c r="D28" s="1050"/>
      <c r="E28" s="1050"/>
      <c r="F28" s="1050"/>
      <c r="G28" s="1050"/>
      <c r="H28" s="1050"/>
      <c r="I28" s="1051"/>
      <c r="J28" s="1052" t="s">
        <v>118</v>
      </c>
      <c r="K28" s="1053"/>
      <c r="L28" s="1060"/>
      <c r="M28" s="1061"/>
      <c r="N28" s="1061"/>
      <c r="O28" s="1061"/>
      <c r="P28" s="1061"/>
      <c r="Q28" s="1061"/>
      <c r="R28" s="1061"/>
      <c r="S28" s="1061"/>
      <c r="T28" s="1061"/>
      <c r="U28" s="1061"/>
      <c r="V28" s="1061"/>
      <c r="W28" s="1061"/>
      <c r="X28" s="1061"/>
      <c r="Y28" s="1061"/>
      <c r="Z28" s="1061"/>
      <c r="AA28" s="1061"/>
      <c r="AB28" s="1061"/>
      <c r="AC28" s="1061"/>
      <c r="AD28" s="1061"/>
      <c r="AE28" s="1061"/>
      <c r="AF28" s="1061"/>
      <c r="AG28" s="1061"/>
      <c r="AH28" s="1061"/>
      <c r="AI28" s="1061"/>
      <c r="AJ28" s="1061"/>
      <c r="AK28" s="1062"/>
    </row>
    <row r="29" spans="1:44" ht="25.5" customHeight="1">
      <c r="A29" s="919" t="s">
        <v>149</v>
      </c>
      <c r="B29" s="920"/>
      <c r="C29" s="920"/>
      <c r="D29" s="920"/>
      <c r="E29" s="920"/>
      <c r="F29" s="920"/>
      <c r="G29" s="920"/>
      <c r="H29" s="920"/>
      <c r="I29" s="920"/>
      <c r="J29" s="920"/>
      <c r="K29" s="920"/>
      <c r="L29" s="920"/>
      <c r="M29" s="920"/>
      <c r="N29" s="920"/>
      <c r="O29" s="920"/>
      <c r="P29" s="920"/>
      <c r="Q29" s="920"/>
      <c r="R29" s="920"/>
      <c r="S29" s="920"/>
      <c r="T29" s="920"/>
      <c r="U29" s="920"/>
      <c r="V29" s="920"/>
      <c r="W29" s="920"/>
      <c r="X29" s="920"/>
      <c r="Y29" s="920"/>
      <c r="Z29" s="920"/>
      <c r="AA29" s="920"/>
      <c r="AB29" s="920"/>
      <c r="AC29" s="921"/>
      <c r="AD29" s="1043" t="s">
        <v>123</v>
      </c>
      <c r="AE29" s="1044"/>
      <c r="AF29" s="1044"/>
      <c r="AG29" s="1044"/>
      <c r="AH29" s="1044"/>
      <c r="AI29" s="1044"/>
      <c r="AJ29" s="1044"/>
      <c r="AK29" s="1045"/>
    </row>
    <row r="30" spans="1:44" ht="21.65" customHeight="1">
      <c r="A30" s="159"/>
      <c r="B30" s="159"/>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60"/>
      <c r="AB30" s="160"/>
      <c r="AC30" s="160"/>
      <c r="AD30" s="160"/>
      <c r="AE30" s="160"/>
      <c r="AF30" s="160"/>
      <c r="AG30" s="160"/>
      <c r="AH30" s="160"/>
      <c r="AI30" s="160"/>
      <c r="AJ30" s="160"/>
      <c r="AK30" s="160"/>
      <c r="AL30" s="161"/>
      <c r="AM30" s="161"/>
      <c r="AN30" s="161"/>
      <c r="AO30" s="161"/>
      <c r="AP30" s="161"/>
      <c r="AQ30" s="161"/>
      <c r="AR30" s="161"/>
    </row>
    <row r="31" spans="1:44" ht="30" customHeight="1">
      <c r="A31" s="1063" t="s">
        <v>138</v>
      </c>
      <c r="B31" s="1064"/>
      <c r="C31" s="1064"/>
      <c r="D31" s="1064"/>
      <c r="E31" s="1065"/>
      <c r="F31" s="1088">
        <v>3</v>
      </c>
      <c r="G31" s="1089"/>
      <c r="H31" s="1089"/>
      <c r="I31" s="1090"/>
      <c r="J31" s="1068" t="s">
        <v>15</v>
      </c>
      <c r="K31" s="1070"/>
      <c r="L31" s="1091"/>
      <c r="M31" s="1092"/>
      <c r="N31" s="1092"/>
      <c r="O31" s="1092"/>
      <c r="P31" s="1092"/>
      <c r="Q31" s="1092"/>
      <c r="R31" s="1092"/>
      <c r="S31" s="1092"/>
      <c r="T31" s="1092"/>
      <c r="U31" s="1092"/>
      <c r="V31" s="1092"/>
      <c r="W31" s="1092"/>
      <c r="X31" s="1092"/>
      <c r="Y31" s="1092"/>
      <c r="Z31" s="1092"/>
      <c r="AA31" s="1092"/>
      <c r="AB31" s="1092"/>
      <c r="AC31" s="1092"/>
      <c r="AD31" s="1092"/>
      <c r="AE31" s="1092"/>
      <c r="AF31" s="1092"/>
      <c r="AG31" s="1092"/>
      <c r="AH31" s="1092"/>
      <c r="AI31" s="1092"/>
      <c r="AJ31" s="1092"/>
      <c r="AK31" s="1093"/>
    </row>
    <row r="32" spans="1:44" ht="30" customHeight="1">
      <c r="A32" s="1068" t="s">
        <v>33</v>
      </c>
      <c r="B32" s="1069"/>
      <c r="C32" s="1069"/>
      <c r="D32" s="1069"/>
      <c r="E32" s="1069"/>
      <c r="F32" s="1069"/>
      <c r="G32" s="1069"/>
      <c r="H32" s="1069"/>
      <c r="I32" s="1070"/>
      <c r="J32" s="1071"/>
      <c r="K32" s="1072"/>
      <c r="L32" s="1072"/>
      <c r="M32" s="1072"/>
      <c r="N32" s="1072"/>
      <c r="O32" s="1072"/>
      <c r="P32" s="1072"/>
      <c r="Q32" s="1072"/>
      <c r="R32" s="1072"/>
      <c r="S32" s="1072"/>
      <c r="T32" s="1074" t="s">
        <v>116</v>
      </c>
      <c r="U32" s="1075"/>
      <c r="V32" s="1075"/>
      <c r="W32" s="1075"/>
      <c r="X32" s="1075"/>
      <c r="Y32" s="1075"/>
      <c r="Z32" s="1075"/>
      <c r="AA32" s="1075"/>
      <c r="AB32" s="1076"/>
      <c r="AC32" s="1094"/>
      <c r="AD32" s="1094"/>
      <c r="AE32" s="1094"/>
      <c r="AF32" s="1094"/>
      <c r="AG32" s="1094"/>
      <c r="AH32" s="1094"/>
      <c r="AI32" s="1094"/>
      <c r="AJ32" s="1094"/>
      <c r="AK32" s="1095"/>
    </row>
    <row r="33" spans="1:44" ht="30" customHeight="1">
      <c r="A33" s="1068" t="s">
        <v>35</v>
      </c>
      <c r="B33" s="1069"/>
      <c r="C33" s="1069"/>
      <c r="D33" s="1069"/>
      <c r="E33" s="1069"/>
      <c r="F33" s="1069"/>
      <c r="G33" s="1069"/>
      <c r="H33" s="1069"/>
      <c r="I33" s="1070"/>
      <c r="J33" s="1071"/>
      <c r="K33" s="1072"/>
      <c r="L33" s="1072"/>
      <c r="M33" s="1072"/>
      <c r="N33" s="1072"/>
      <c r="O33" s="1072"/>
      <c r="P33" s="1072"/>
      <c r="Q33" s="1072"/>
      <c r="R33" s="1072"/>
      <c r="S33" s="1072"/>
      <c r="T33" s="1072"/>
      <c r="U33" s="1072"/>
      <c r="V33" s="1072"/>
      <c r="W33" s="1072"/>
      <c r="X33" s="1072"/>
      <c r="Y33" s="1072"/>
      <c r="Z33" s="1072"/>
      <c r="AA33" s="1072"/>
      <c r="AB33" s="1072"/>
      <c r="AC33" s="1072"/>
      <c r="AD33" s="1072"/>
      <c r="AE33" s="1072"/>
      <c r="AF33" s="1072"/>
      <c r="AG33" s="1072"/>
      <c r="AH33" s="1072"/>
      <c r="AI33" s="1072"/>
      <c r="AJ33" s="1072"/>
      <c r="AK33" s="1073"/>
    </row>
    <row r="34" spans="1:44" ht="30" customHeight="1">
      <c r="A34" s="1063" t="s">
        <v>36</v>
      </c>
      <c r="B34" s="1064"/>
      <c r="C34" s="1064"/>
      <c r="D34" s="1064"/>
      <c r="E34" s="1064"/>
      <c r="F34" s="1064"/>
      <c r="G34" s="1064"/>
      <c r="H34" s="1064"/>
      <c r="I34" s="1065"/>
      <c r="J34" s="1071"/>
      <c r="K34" s="1072"/>
      <c r="L34" s="1072"/>
      <c r="M34" s="1072"/>
      <c r="N34" s="1072"/>
      <c r="O34" s="1072"/>
      <c r="P34" s="1072"/>
      <c r="Q34" s="1072"/>
      <c r="R34" s="1072"/>
      <c r="S34" s="1072"/>
      <c r="T34" s="1074" t="s">
        <v>117</v>
      </c>
      <c r="U34" s="1075"/>
      <c r="V34" s="1075"/>
      <c r="W34" s="1075"/>
      <c r="X34" s="1075"/>
      <c r="Y34" s="1075"/>
      <c r="Z34" s="1075"/>
      <c r="AA34" s="1075"/>
      <c r="AB34" s="1076"/>
      <c r="AC34" s="1061"/>
      <c r="AD34" s="1061"/>
      <c r="AE34" s="1061"/>
      <c r="AF34" s="1061"/>
      <c r="AG34" s="1061"/>
      <c r="AH34" s="1061"/>
      <c r="AI34" s="1061"/>
      <c r="AJ34" s="1061"/>
      <c r="AK34" s="1062"/>
    </row>
    <row r="35" spans="1:44" ht="48.75" customHeight="1">
      <c r="A35" s="1077" t="s">
        <v>64</v>
      </c>
      <c r="B35" s="1078"/>
      <c r="C35" s="1078"/>
      <c r="D35" s="1078"/>
      <c r="E35" s="1078"/>
      <c r="F35" s="1078"/>
      <c r="G35" s="1078"/>
      <c r="H35" s="1078"/>
      <c r="I35" s="1079"/>
      <c r="J35" s="1080"/>
      <c r="K35" s="1081"/>
      <c r="L35" s="1081"/>
      <c r="M35" s="1081"/>
      <c r="N35" s="1081"/>
      <c r="O35" s="1081"/>
      <c r="P35" s="1081"/>
      <c r="Q35" s="1081"/>
      <c r="R35" s="1081"/>
      <c r="S35" s="1081"/>
      <c r="T35" s="1081"/>
      <c r="U35" s="1081"/>
      <c r="V35" s="1081"/>
      <c r="W35" s="1081"/>
      <c r="X35" s="1081"/>
      <c r="Y35" s="1081"/>
      <c r="Z35" s="1081"/>
      <c r="AA35" s="1081"/>
      <c r="AB35" s="1081"/>
      <c r="AC35" s="1081"/>
      <c r="AD35" s="1081"/>
      <c r="AE35" s="1081"/>
      <c r="AF35" s="1081"/>
      <c r="AG35" s="1081"/>
      <c r="AH35" s="1081"/>
      <c r="AI35" s="1081"/>
      <c r="AJ35" s="1081"/>
      <c r="AK35" s="1082"/>
    </row>
    <row r="36" spans="1:44" ht="30" customHeight="1">
      <c r="A36" s="1063" t="s">
        <v>39</v>
      </c>
      <c r="B36" s="1064"/>
      <c r="C36" s="1064"/>
      <c r="D36" s="1064"/>
      <c r="E36" s="1064"/>
      <c r="F36" s="1064"/>
      <c r="G36" s="1064"/>
      <c r="H36" s="1064"/>
      <c r="I36" s="1065"/>
      <c r="J36" s="1083" t="s">
        <v>142</v>
      </c>
      <c r="K36" s="1084"/>
      <c r="L36" s="1084"/>
      <c r="M36" s="1085"/>
      <c r="N36" s="1085"/>
      <c r="O36" s="1064" t="s">
        <v>40</v>
      </c>
      <c r="P36" s="1064"/>
      <c r="Q36" s="1085"/>
      <c r="R36" s="1085"/>
      <c r="S36" s="1086" t="s">
        <v>41</v>
      </c>
      <c r="T36" s="1086"/>
      <c r="U36" s="1064" t="s">
        <v>42</v>
      </c>
      <c r="V36" s="1064"/>
      <c r="W36" s="1064"/>
      <c r="X36" s="1064"/>
      <c r="Y36" s="1064" t="s">
        <v>141</v>
      </c>
      <c r="Z36" s="1064"/>
      <c r="AA36" s="1085"/>
      <c r="AB36" s="1085"/>
      <c r="AC36" s="1064" t="s">
        <v>40</v>
      </c>
      <c r="AD36" s="1064"/>
      <c r="AE36" s="1085"/>
      <c r="AF36" s="1085"/>
      <c r="AG36" s="1086" t="s">
        <v>41</v>
      </c>
      <c r="AH36" s="1086"/>
      <c r="AI36" s="1086"/>
      <c r="AJ36" s="1086"/>
      <c r="AK36" s="1087"/>
    </row>
    <row r="37" spans="1:44" ht="30" customHeight="1">
      <c r="A37" s="1063" t="s">
        <v>104</v>
      </c>
      <c r="B37" s="1064"/>
      <c r="C37" s="1064"/>
      <c r="D37" s="1064"/>
      <c r="E37" s="1064"/>
      <c r="F37" s="1064"/>
      <c r="G37" s="1064"/>
      <c r="H37" s="1064"/>
      <c r="I37" s="1065"/>
      <c r="J37" s="485"/>
      <c r="K37" s="485"/>
      <c r="L37" s="485"/>
      <c r="M37" s="485"/>
      <c r="N37" s="485"/>
      <c r="O37" s="485"/>
      <c r="P37" s="485"/>
      <c r="Q37" s="485"/>
      <c r="R37" s="485"/>
      <c r="S37" s="485"/>
      <c r="T37" s="485"/>
      <c r="U37" s="485"/>
      <c r="V37" s="485"/>
      <c r="W37" s="485"/>
      <c r="X37" s="485"/>
      <c r="Y37" s="1066" t="s">
        <v>106</v>
      </c>
      <c r="Z37" s="1066"/>
      <c r="AA37" s="1066"/>
      <c r="AB37" s="1066"/>
      <c r="AC37" s="1066"/>
      <c r="AD37" s="1066"/>
      <c r="AE37" s="1066"/>
      <c r="AF37" s="1066"/>
      <c r="AG37" s="1066"/>
      <c r="AH37" s="1066"/>
      <c r="AI37" s="1066"/>
      <c r="AJ37" s="1066"/>
      <c r="AK37" s="1067"/>
    </row>
    <row r="38" spans="1:44" ht="50.15" customHeight="1">
      <c r="A38" s="1063" t="s">
        <v>43</v>
      </c>
      <c r="B38" s="1064"/>
      <c r="C38" s="1064"/>
      <c r="D38" s="1064"/>
      <c r="E38" s="1064"/>
      <c r="F38" s="1064"/>
      <c r="G38" s="1064"/>
      <c r="H38" s="1064"/>
      <c r="I38" s="1065"/>
      <c r="J38" s="1060"/>
      <c r="K38" s="1061"/>
      <c r="L38" s="1061"/>
      <c r="M38" s="1061"/>
      <c r="N38" s="1061"/>
      <c r="O38" s="1061"/>
      <c r="P38" s="1061"/>
      <c r="Q38" s="1061"/>
      <c r="R38" s="1061"/>
      <c r="S38" s="1061"/>
      <c r="T38" s="1061"/>
      <c r="U38" s="1061"/>
      <c r="V38" s="1061"/>
      <c r="W38" s="1061"/>
      <c r="X38" s="1061"/>
      <c r="Y38" s="1061"/>
      <c r="Z38" s="1061"/>
      <c r="AA38" s="1061"/>
      <c r="AB38" s="1061"/>
      <c r="AC38" s="1061"/>
      <c r="AD38" s="1061"/>
      <c r="AE38" s="1061"/>
      <c r="AF38" s="1061"/>
      <c r="AG38" s="1061"/>
      <c r="AH38" s="1061"/>
      <c r="AI38" s="1061"/>
      <c r="AJ38" s="1061"/>
      <c r="AK38" s="1062"/>
    </row>
    <row r="39" spans="1:44" ht="50.15" customHeight="1">
      <c r="A39" s="1063" t="s">
        <v>98</v>
      </c>
      <c r="B39" s="1064"/>
      <c r="C39" s="1064"/>
      <c r="D39" s="1064"/>
      <c r="E39" s="1064"/>
      <c r="F39" s="1064"/>
      <c r="G39" s="1064"/>
      <c r="H39" s="1064"/>
      <c r="I39" s="1065"/>
      <c r="J39" s="1060"/>
      <c r="K39" s="1061"/>
      <c r="L39" s="1061"/>
      <c r="M39" s="1061"/>
      <c r="N39" s="1061"/>
      <c r="O39" s="1061"/>
      <c r="P39" s="1061"/>
      <c r="Q39" s="1061"/>
      <c r="R39" s="1061"/>
      <c r="S39" s="1061"/>
      <c r="T39" s="1061"/>
      <c r="U39" s="1061"/>
      <c r="V39" s="1061"/>
      <c r="W39" s="1061"/>
      <c r="X39" s="1061"/>
      <c r="Y39" s="1061"/>
      <c r="Z39" s="1061"/>
      <c r="AA39" s="1061"/>
      <c r="AB39" s="1061"/>
      <c r="AC39" s="1061"/>
      <c r="AD39" s="1061"/>
      <c r="AE39" s="1061"/>
      <c r="AF39" s="1061"/>
      <c r="AG39" s="1061"/>
      <c r="AH39" s="1061"/>
      <c r="AI39" s="1061"/>
      <c r="AJ39" s="1061"/>
      <c r="AK39" s="1062"/>
    </row>
    <row r="40" spans="1:44" ht="50.15" customHeight="1">
      <c r="A40" s="1063" t="s">
        <v>44</v>
      </c>
      <c r="B40" s="1064"/>
      <c r="C40" s="1064"/>
      <c r="D40" s="1064"/>
      <c r="E40" s="1064"/>
      <c r="F40" s="1064"/>
      <c r="G40" s="1064"/>
      <c r="H40" s="1064"/>
      <c r="I40" s="1065"/>
      <c r="J40" s="1060"/>
      <c r="K40" s="1061"/>
      <c r="L40" s="1061"/>
      <c r="M40" s="1061"/>
      <c r="N40" s="1061"/>
      <c r="O40" s="1061"/>
      <c r="P40" s="1061"/>
      <c r="Q40" s="1061"/>
      <c r="R40" s="1061"/>
      <c r="S40" s="1061"/>
      <c r="T40" s="1061"/>
      <c r="U40" s="1061"/>
      <c r="V40" s="1061"/>
      <c r="W40" s="1061"/>
      <c r="X40" s="1061"/>
      <c r="Y40" s="1061"/>
      <c r="Z40" s="1061"/>
      <c r="AA40" s="1061"/>
      <c r="AB40" s="1061"/>
      <c r="AC40" s="1061"/>
      <c r="AD40" s="1061"/>
      <c r="AE40" s="1061"/>
      <c r="AF40" s="1061"/>
      <c r="AG40" s="1061"/>
      <c r="AH40" s="1061"/>
      <c r="AI40" s="1061"/>
      <c r="AJ40" s="1061"/>
      <c r="AK40" s="1062"/>
    </row>
    <row r="41" spans="1:44" ht="30" customHeight="1">
      <c r="A41" s="1046" t="s">
        <v>112</v>
      </c>
      <c r="B41" s="1047"/>
      <c r="C41" s="1047"/>
      <c r="D41" s="1047"/>
      <c r="E41" s="1047"/>
      <c r="F41" s="1047"/>
      <c r="G41" s="1047"/>
      <c r="H41" s="1047"/>
      <c r="I41" s="1048"/>
      <c r="J41" s="1052" t="s">
        <v>113</v>
      </c>
      <c r="K41" s="1053"/>
      <c r="L41" s="1054"/>
      <c r="M41" s="1055"/>
      <c r="N41" s="1055"/>
      <c r="O41" s="1056"/>
      <c r="P41" s="1053" t="s">
        <v>115</v>
      </c>
      <c r="Q41" s="1057"/>
      <c r="R41" s="1057"/>
      <c r="S41" s="1057"/>
      <c r="T41" s="1058" t="s">
        <v>114</v>
      </c>
      <c r="U41" s="1058"/>
      <c r="V41" s="1058"/>
      <c r="W41" s="1058"/>
      <c r="X41" s="1058"/>
      <c r="Y41" s="1058"/>
      <c r="Z41" s="1058"/>
      <c r="AA41" s="1058"/>
      <c r="AB41" s="1058"/>
      <c r="AC41" s="1059"/>
      <c r="AD41" s="1059"/>
      <c r="AE41" s="1059"/>
      <c r="AF41" s="1059"/>
      <c r="AG41" s="1059"/>
      <c r="AH41" s="1053" t="s">
        <v>115</v>
      </c>
      <c r="AI41" s="1057"/>
      <c r="AJ41" s="1057"/>
      <c r="AK41" s="1057"/>
    </row>
    <row r="42" spans="1:44" ht="30" customHeight="1">
      <c r="A42" s="1049"/>
      <c r="B42" s="1050"/>
      <c r="C42" s="1050"/>
      <c r="D42" s="1050"/>
      <c r="E42" s="1050"/>
      <c r="F42" s="1050"/>
      <c r="G42" s="1050"/>
      <c r="H42" s="1050"/>
      <c r="I42" s="1051"/>
      <c r="J42" s="1052" t="s">
        <v>118</v>
      </c>
      <c r="K42" s="1053"/>
      <c r="L42" s="1060"/>
      <c r="M42" s="1061"/>
      <c r="N42" s="1061"/>
      <c r="O42" s="1061"/>
      <c r="P42" s="1061"/>
      <c r="Q42" s="1061"/>
      <c r="R42" s="1061"/>
      <c r="S42" s="1061"/>
      <c r="T42" s="1061"/>
      <c r="U42" s="1061"/>
      <c r="V42" s="1061"/>
      <c r="W42" s="1061"/>
      <c r="X42" s="1061"/>
      <c r="Y42" s="1061"/>
      <c r="Z42" s="1061"/>
      <c r="AA42" s="1061"/>
      <c r="AB42" s="1061"/>
      <c r="AC42" s="1061"/>
      <c r="AD42" s="1061"/>
      <c r="AE42" s="1061"/>
      <c r="AF42" s="1061"/>
      <c r="AG42" s="1061"/>
      <c r="AH42" s="1061"/>
      <c r="AI42" s="1061"/>
      <c r="AJ42" s="1061"/>
      <c r="AK42" s="1062"/>
    </row>
    <row r="43" spans="1:44" ht="25.5" customHeight="1">
      <c r="A43" s="919" t="s">
        <v>149</v>
      </c>
      <c r="B43" s="920"/>
      <c r="C43" s="920"/>
      <c r="D43" s="920"/>
      <c r="E43" s="920"/>
      <c r="F43" s="920"/>
      <c r="G43" s="920"/>
      <c r="H43" s="920"/>
      <c r="I43" s="920"/>
      <c r="J43" s="920"/>
      <c r="K43" s="920"/>
      <c r="L43" s="920"/>
      <c r="M43" s="920"/>
      <c r="N43" s="920"/>
      <c r="O43" s="920"/>
      <c r="P43" s="920"/>
      <c r="Q43" s="920"/>
      <c r="R43" s="920"/>
      <c r="S43" s="920"/>
      <c r="T43" s="920"/>
      <c r="U43" s="920"/>
      <c r="V43" s="920"/>
      <c r="W43" s="920"/>
      <c r="X43" s="920"/>
      <c r="Y43" s="920"/>
      <c r="Z43" s="920"/>
      <c r="AA43" s="920"/>
      <c r="AB43" s="920"/>
      <c r="AC43" s="921"/>
      <c r="AD43" s="1043" t="s">
        <v>123</v>
      </c>
      <c r="AE43" s="1044"/>
      <c r="AF43" s="1044"/>
      <c r="AG43" s="1044"/>
      <c r="AH43" s="1044"/>
      <c r="AI43" s="1044"/>
      <c r="AJ43" s="1044"/>
      <c r="AK43" s="1045"/>
    </row>
    <row r="44" spans="1:44" ht="21.65" customHeight="1">
      <c r="A44" s="159"/>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60"/>
      <c r="AB44" s="160"/>
      <c r="AC44" s="160"/>
      <c r="AD44" s="160"/>
      <c r="AE44" s="160"/>
      <c r="AF44" s="160"/>
      <c r="AG44" s="160"/>
      <c r="AH44" s="160"/>
      <c r="AI44" s="160"/>
      <c r="AJ44" s="160"/>
      <c r="AK44" s="160"/>
      <c r="AL44" s="161"/>
      <c r="AM44" s="161"/>
      <c r="AN44" s="161"/>
      <c r="AO44" s="161"/>
      <c r="AP44" s="161"/>
      <c r="AQ44" s="161"/>
      <c r="AR44" s="161"/>
    </row>
    <row r="45" spans="1:44" ht="30" customHeight="1">
      <c r="A45" s="1063" t="s">
        <v>138</v>
      </c>
      <c r="B45" s="1064"/>
      <c r="C45" s="1064"/>
      <c r="D45" s="1064"/>
      <c r="E45" s="1065"/>
      <c r="F45" s="1088">
        <v>4</v>
      </c>
      <c r="G45" s="1089"/>
      <c r="H45" s="1089"/>
      <c r="I45" s="1090"/>
      <c r="J45" s="1068" t="s">
        <v>15</v>
      </c>
      <c r="K45" s="1070"/>
      <c r="L45" s="1091"/>
      <c r="M45" s="1092"/>
      <c r="N45" s="1092"/>
      <c r="O45" s="1092"/>
      <c r="P45" s="1092"/>
      <c r="Q45" s="1092"/>
      <c r="R45" s="1092"/>
      <c r="S45" s="1092"/>
      <c r="T45" s="1092"/>
      <c r="U45" s="1092"/>
      <c r="V45" s="1092"/>
      <c r="W45" s="1092"/>
      <c r="X45" s="1092"/>
      <c r="Y45" s="1092"/>
      <c r="Z45" s="1092"/>
      <c r="AA45" s="1092"/>
      <c r="AB45" s="1092"/>
      <c r="AC45" s="1092"/>
      <c r="AD45" s="1092"/>
      <c r="AE45" s="1092"/>
      <c r="AF45" s="1092"/>
      <c r="AG45" s="1092"/>
      <c r="AH45" s="1092"/>
      <c r="AI45" s="1092"/>
      <c r="AJ45" s="1092"/>
      <c r="AK45" s="1093"/>
    </row>
    <row r="46" spans="1:44" ht="30" customHeight="1">
      <c r="A46" s="1068" t="s">
        <v>33</v>
      </c>
      <c r="B46" s="1069"/>
      <c r="C46" s="1069"/>
      <c r="D46" s="1069"/>
      <c r="E46" s="1069"/>
      <c r="F46" s="1069"/>
      <c r="G46" s="1069"/>
      <c r="H46" s="1069"/>
      <c r="I46" s="1070"/>
      <c r="J46" s="1071"/>
      <c r="K46" s="1072"/>
      <c r="L46" s="1072"/>
      <c r="M46" s="1072"/>
      <c r="N46" s="1072"/>
      <c r="O46" s="1072"/>
      <c r="P46" s="1072"/>
      <c r="Q46" s="1072"/>
      <c r="R46" s="1072"/>
      <c r="S46" s="1072"/>
      <c r="T46" s="1074" t="s">
        <v>116</v>
      </c>
      <c r="U46" s="1075"/>
      <c r="V46" s="1075"/>
      <c r="W46" s="1075"/>
      <c r="X46" s="1075"/>
      <c r="Y46" s="1075"/>
      <c r="Z46" s="1075"/>
      <c r="AA46" s="1075"/>
      <c r="AB46" s="1076"/>
      <c r="AC46" s="1094"/>
      <c r="AD46" s="1094"/>
      <c r="AE46" s="1094"/>
      <c r="AF46" s="1094"/>
      <c r="AG46" s="1094"/>
      <c r="AH46" s="1094"/>
      <c r="AI46" s="1094"/>
      <c r="AJ46" s="1094"/>
      <c r="AK46" s="1095"/>
    </row>
    <row r="47" spans="1:44" ht="30" customHeight="1">
      <c r="A47" s="1068" t="s">
        <v>35</v>
      </c>
      <c r="B47" s="1069"/>
      <c r="C47" s="1069"/>
      <c r="D47" s="1069"/>
      <c r="E47" s="1069"/>
      <c r="F47" s="1069"/>
      <c r="G47" s="1069"/>
      <c r="H47" s="1069"/>
      <c r="I47" s="1070"/>
      <c r="J47" s="1071"/>
      <c r="K47" s="1072"/>
      <c r="L47" s="1072"/>
      <c r="M47" s="1072"/>
      <c r="N47" s="1072"/>
      <c r="O47" s="1072"/>
      <c r="P47" s="1072"/>
      <c r="Q47" s="1072"/>
      <c r="R47" s="1072"/>
      <c r="S47" s="1072"/>
      <c r="T47" s="1072"/>
      <c r="U47" s="1072"/>
      <c r="V47" s="1072"/>
      <c r="W47" s="1072"/>
      <c r="X47" s="1072"/>
      <c r="Y47" s="1072"/>
      <c r="Z47" s="1072"/>
      <c r="AA47" s="1072"/>
      <c r="AB47" s="1072"/>
      <c r="AC47" s="1072"/>
      <c r="AD47" s="1072"/>
      <c r="AE47" s="1072"/>
      <c r="AF47" s="1072"/>
      <c r="AG47" s="1072"/>
      <c r="AH47" s="1072"/>
      <c r="AI47" s="1072"/>
      <c r="AJ47" s="1072"/>
      <c r="AK47" s="1073"/>
    </row>
    <row r="48" spans="1:44" ht="30" customHeight="1">
      <c r="A48" s="1063" t="s">
        <v>36</v>
      </c>
      <c r="B48" s="1064"/>
      <c r="C48" s="1064"/>
      <c r="D48" s="1064"/>
      <c r="E48" s="1064"/>
      <c r="F48" s="1064"/>
      <c r="G48" s="1064"/>
      <c r="H48" s="1064"/>
      <c r="I48" s="1065"/>
      <c r="J48" s="1071"/>
      <c r="K48" s="1072"/>
      <c r="L48" s="1072"/>
      <c r="M48" s="1072"/>
      <c r="N48" s="1072"/>
      <c r="O48" s="1072"/>
      <c r="P48" s="1072"/>
      <c r="Q48" s="1072"/>
      <c r="R48" s="1072"/>
      <c r="S48" s="1072"/>
      <c r="T48" s="1074" t="s">
        <v>117</v>
      </c>
      <c r="U48" s="1075"/>
      <c r="V48" s="1075"/>
      <c r="W48" s="1075"/>
      <c r="X48" s="1075"/>
      <c r="Y48" s="1075"/>
      <c r="Z48" s="1075"/>
      <c r="AA48" s="1075"/>
      <c r="AB48" s="1076"/>
      <c r="AC48" s="1061"/>
      <c r="AD48" s="1061"/>
      <c r="AE48" s="1061"/>
      <c r="AF48" s="1061"/>
      <c r="AG48" s="1061"/>
      <c r="AH48" s="1061"/>
      <c r="AI48" s="1061"/>
      <c r="AJ48" s="1061"/>
      <c r="AK48" s="1062"/>
    </row>
    <row r="49" spans="1:44" ht="48.75" customHeight="1">
      <c r="A49" s="1077" t="s">
        <v>64</v>
      </c>
      <c r="B49" s="1078"/>
      <c r="C49" s="1078"/>
      <c r="D49" s="1078"/>
      <c r="E49" s="1078"/>
      <c r="F49" s="1078"/>
      <c r="G49" s="1078"/>
      <c r="H49" s="1078"/>
      <c r="I49" s="1079"/>
      <c r="J49" s="1080"/>
      <c r="K49" s="1081"/>
      <c r="L49" s="1081"/>
      <c r="M49" s="1081"/>
      <c r="N49" s="1081"/>
      <c r="O49" s="1081"/>
      <c r="P49" s="1081"/>
      <c r="Q49" s="1081"/>
      <c r="R49" s="1081"/>
      <c r="S49" s="1081"/>
      <c r="T49" s="1081"/>
      <c r="U49" s="1081"/>
      <c r="V49" s="1081"/>
      <c r="W49" s="1081"/>
      <c r="X49" s="1081"/>
      <c r="Y49" s="1081"/>
      <c r="Z49" s="1081"/>
      <c r="AA49" s="1081"/>
      <c r="AB49" s="1081"/>
      <c r="AC49" s="1081"/>
      <c r="AD49" s="1081"/>
      <c r="AE49" s="1081"/>
      <c r="AF49" s="1081"/>
      <c r="AG49" s="1081"/>
      <c r="AH49" s="1081"/>
      <c r="AI49" s="1081"/>
      <c r="AJ49" s="1081"/>
      <c r="AK49" s="1082"/>
    </row>
    <row r="50" spans="1:44" ht="30" customHeight="1">
      <c r="A50" s="1063" t="s">
        <v>39</v>
      </c>
      <c r="B50" s="1064"/>
      <c r="C50" s="1064"/>
      <c r="D50" s="1064"/>
      <c r="E50" s="1064"/>
      <c r="F50" s="1064"/>
      <c r="G50" s="1064"/>
      <c r="H50" s="1064"/>
      <c r="I50" s="1065"/>
      <c r="J50" s="1083" t="s">
        <v>142</v>
      </c>
      <c r="K50" s="1084"/>
      <c r="L50" s="1084"/>
      <c r="M50" s="1085"/>
      <c r="N50" s="1085"/>
      <c r="O50" s="1064" t="s">
        <v>40</v>
      </c>
      <c r="P50" s="1064"/>
      <c r="Q50" s="1085"/>
      <c r="R50" s="1085"/>
      <c r="S50" s="1086" t="s">
        <v>41</v>
      </c>
      <c r="T50" s="1086"/>
      <c r="U50" s="1064" t="s">
        <v>42</v>
      </c>
      <c r="V50" s="1064"/>
      <c r="W50" s="1064"/>
      <c r="X50" s="1064"/>
      <c r="Y50" s="1064" t="s">
        <v>141</v>
      </c>
      <c r="Z50" s="1064"/>
      <c r="AA50" s="1085"/>
      <c r="AB50" s="1085"/>
      <c r="AC50" s="1064" t="s">
        <v>40</v>
      </c>
      <c r="AD50" s="1064"/>
      <c r="AE50" s="1085"/>
      <c r="AF50" s="1085"/>
      <c r="AG50" s="1086" t="s">
        <v>41</v>
      </c>
      <c r="AH50" s="1086"/>
      <c r="AI50" s="1086"/>
      <c r="AJ50" s="1086"/>
      <c r="AK50" s="1087"/>
    </row>
    <row r="51" spans="1:44" ht="30" customHeight="1">
      <c r="A51" s="1063" t="s">
        <v>104</v>
      </c>
      <c r="B51" s="1064"/>
      <c r="C51" s="1064"/>
      <c r="D51" s="1064"/>
      <c r="E51" s="1064"/>
      <c r="F51" s="1064"/>
      <c r="G51" s="1064"/>
      <c r="H51" s="1064"/>
      <c r="I51" s="1065"/>
      <c r="J51" s="485"/>
      <c r="K51" s="485"/>
      <c r="L51" s="485"/>
      <c r="M51" s="485"/>
      <c r="N51" s="485"/>
      <c r="O51" s="485"/>
      <c r="P51" s="485"/>
      <c r="Q51" s="485"/>
      <c r="R51" s="485"/>
      <c r="S51" s="485"/>
      <c r="T51" s="485"/>
      <c r="U51" s="485"/>
      <c r="V51" s="485"/>
      <c r="W51" s="485"/>
      <c r="X51" s="485"/>
      <c r="Y51" s="1066" t="s">
        <v>106</v>
      </c>
      <c r="Z51" s="1066"/>
      <c r="AA51" s="1066"/>
      <c r="AB51" s="1066"/>
      <c r="AC51" s="1066"/>
      <c r="AD51" s="1066"/>
      <c r="AE51" s="1066"/>
      <c r="AF51" s="1066"/>
      <c r="AG51" s="1066"/>
      <c r="AH51" s="1066"/>
      <c r="AI51" s="1066"/>
      <c r="AJ51" s="1066"/>
      <c r="AK51" s="1067"/>
    </row>
    <row r="52" spans="1:44" ht="50.15" customHeight="1">
      <c r="A52" s="1063" t="s">
        <v>43</v>
      </c>
      <c r="B52" s="1064"/>
      <c r="C52" s="1064"/>
      <c r="D52" s="1064"/>
      <c r="E52" s="1064"/>
      <c r="F52" s="1064"/>
      <c r="G52" s="1064"/>
      <c r="H52" s="1064"/>
      <c r="I52" s="1065"/>
      <c r="J52" s="1060"/>
      <c r="K52" s="1061"/>
      <c r="L52" s="1061"/>
      <c r="M52" s="1061"/>
      <c r="N52" s="1061"/>
      <c r="O52" s="1061"/>
      <c r="P52" s="1061"/>
      <c r="Q52" s="1061"/>
      <c r="R52" s="1061"/>
      <c r="S52" s="1061"/>
      <c r="T52" s="1061"/>
      <c r="U52" s="1061"/>
      <c r="V52" s="1061"/>
      <c r="W52" s="1061"/>
      <c r="X52" s="1061"/>
      <c r="Y52" s="1061"/>
      <c r="Z52" s="1061"/>
      <c r="AA52" s="1061"/>
      <c r="AB52" s="1061"/>
      <c r="AC52" s="1061"/>
      <c r="AD52" s="1061"/>
      <c r="AE52" s="1061"/>
      <c r="AF52" s="1061"/>
      <c r="AG52" s="1061"/>
      <c r="AH52" s="1061"/>
      <c r="AI52" s="1061"/>
      <c r="AJ52" s="1061"/>
      <c r="AK52" s="1062"/>
    </row>
    <row r="53" spans="1:44" ht="50.15" customHeight="1">
      <c r="A53" s="1063" t="s">
        <v>98</v>
      </c>
      <c r="B53" s="1064"/>
      <c r="C53" s="1064"/>
      <c r="D53" s="1064"/>
      <c r="E53" s="1064"/>
      <c r="F53" s="1064"/>
      <c r="G53" s="1064"/>
      <c r="H53" s="1064"/>
      <c r="I53" s="1065"/>
      <c r="J53" s="1060"/>
      <c r="K53" s="1061"/>
      <c r="L53" s="1061"/>
      <c r="M53" s="1061"/>
      <c r="N53" s="1061"/>
      <c r="O53" s="1061"/>
      <c r="P53" s="1061"/>
      <c r="Q53" s="1061"/>
      <c r="R53" s="1061"/>
      <c r="S53" s="1061"/>
      <c r="T53" s="1061"/>
      <c r="U53" s="1061"/>
      <c r="V53" s="1061"/>
      <c r="W53" s="1061"/>
      <c r="X53" s="1061"/>
      <c r="Y53" s="1061"/>
      <c r="Z53" s="1061"/>
      <c r="AA53" s="1061"/>
      <c r="AB53" s="1061"/>
      <c r="AC53" s="1061"/>
      <c r="AD53" s="1061"/>
      <c r="AE53" s="1061"/>
      <c r="AF53" s="1061"/>
      <c r="AG53" s="1061"/>
      <c r="AH53" s="1061"/>
      <c r="AI53" s="1061"/>
      <c r="AJ53" s="1061"/>
      <c r="AK53" s="1062"/>
    </row>
    <row r="54" spans="1:44" ht="50.15" customHeight="1">
      <c r="A54" s="1063" t="s">
        <v>44</v>
      </c>
      <c r="B54" s="1064"/>
      <c r="C54" s="1064"/>
      <c r="D54" s="1064"/>
      <c r="E54" s="1064"/>
      <c r="F54" s="1064"/>
      <c r="G54" s="1064"/>
      <c r="H54" s="1064"/>
      <c r="I54" s="1065"/>
      <c r="J54" s="1060"/>
      <c r="K54" s="1061"/>
      <c r="L54" s="1061"/>
      <c r="M54" s="1061"/>
      <c r="N54" s="1061"/>
      <c r="O54" s="1061"/>
      <c r="P54" s="1061"/>
      <c r="Q54" s="1061"/>
      <c r="R54" s="1061"/>
      <c r="S54" s="1061"/>
      <c r="T54" s="1061"/>
      <c r="U54" s="1061"/>
      <c r="V54" s="1061"/>
      <c r="W54" s="1061"/>
      <c r="X54" s="1061"/>
      <c r="Y54" s="1061"/>
      <c r="Z54" s="1061"/>
      <c r="AA54" s="1061"/>
      <c r="AB54" s="1061"/>
      <c r="AC54" s="1061"/>
      <c r="AD54" s="1061"/>
      <c r="AE54" s="1061"/>
      <c r="AF54" s="1061"/>
      <c r="AG54" s="1061"/>
      <c r="AH54" s="1061"/>
      <c r="AI54" s="1061"/>
      <c r="AJ54" s="1061"/>
      <c r="AK54" s="1062"/>
    </row>
    <row r="55" spans="1:44" ht="30" customHeight="1">
      <c r="A55" s="1046" t="s">
        <v>112</v>
      </c>
      <c r="B55" s="1047"/>
      <c r="C55" s="1047"/>
      <c r="D55" s="1047"/>
      <c r="E55" s="1047"/>
      <c r="F55" s="1047"/>
      <c r="G55" s="1047"/>
      <c r="H55" s="1047"/>
      <c r="I55" s="1048"/>
      <c r="J55" s="1052" t="s">
        <v>113</v>
      </c>
      <c r="K55" s="1053"/>
      <c r="L55" s="1054"/>
      <c r="M55" s="1055"/>
      <c r="N55" s="1055"/>
      <c r="O55" s="1056"/>
      <c r="P55" s="1053" t="s">
        <v>115</v>
      </c>
      <c r="Q55" s="1057"/>
      <c r="R55" s="1057"/>
      <c r="S55" s="1057"/>
      <c r="T55" s="1058" t="s">
        <v>114</v>
      </c>
      <c r="U55" s="1058"/>
      <c r="V55" s="1058"/>
      <c r="W55" s="1058"/>
      <c r="X55" s="1058"/>
      <c r="Y55" s="1058"/>
      <c r="Z55" s="1058"/>
      <c r="AA55" s="1058"/>
      <c r="AB55" s="1058"/>
      <c r="AC55" s="1059"/>
      <c r="AD55" s="1059"/>
      <c r="AE55" s="1059"/>
      <c r="AF55" s="1059"/>
      <c r="AG55" s="1059"/>
      <c r="AH55" s="1053" t="s">
        <v>115</v>
      </c>
      <c r="AI55" s="1057"/>
      <c r="AJ55" s="1057"/>
      <c r="AK55" s="1057"/>
    </row>
    <row r="56" spans="1:44" ht="30" customHeight="1">
      <c r="A56" s="1049"/>
      <c r="B56" s="1050"/>
      <c r="C56" s="1050"/>
      <c r="D56" s="1050"/>
      <c r="E56" s="1050"/>
      <c r="F56" s="1050"/>
      <c r="G56" s="1050"/>
      <c r="H56" s="1050"/>
      <c r="I56" s="1051"/>
      <c r="J56" s="1052" t="s">
        <v>118</v>
      </c>
      <c r="K56" s="1053"/>
      <c r="L56" s="1060"/>
      <c r="M56" s="1061"/>
      <c r="N56" s="1061"/>
      <c r="O56" s="1061"/>
      <c r="P56" s="1061"/>
      <c r="Q56" s="1061"/>
      <c r="R56" s="1061"/>
      <c r="S56" s="1061"/>
      <c r="T56" s="1061"/>
      <c r="U56" s="1061"/>
      <c r="V56" s="1061"/>
      <c r="W56" s="1061"/>
      <c r="X56" s="1061"/>
      <c r="Y56" s="1061"/>
      <c r="Z56" s="1061"/>
      <c r="AA56" s="1061"/>
      <c r="AB56" s="1061"/>
      <c r="AC56" s="1061"/>
      <c r="AD56" s="1061"/>
      <c r="AE56" s="1061"/>
      <c r="AF56" s="1061"/>
      <c r="AG56" s="1061"/>
      <c r="AH56" s="1061"/>
      <c r="AI56" s="1061"/>
      <c r="AJ56" s="1061"/>
      <c r="AK56" s="1062"/>
    </row>
    <row r="57" spans="1:44" ht="25.5" customHeight="1">
      <c r="A57" s="919" t="s">
        <v>149</v>
      </c>
      <c r="B57" s="920"/>
      <c r="C57" s="920"/>
      <c r="D57" s="920"/>
      <c r="E57" s="920"/>
      <c r="F57" s="920"/>
      <c r="G57" s="920"/>
      <c r="H57" s="920"/>
      <c r="I57" s="920"/>
      <c r="J57" s="920"/>
      <c r="K57" s="920"/>
      <c r="L57" s="920"/>
      <c r="M57" s="920"/>
      <c r="N57" s="920"/>
      <c r="O57" s="920"/>
      <c r="P57" s="920"/>
      <c r="Q57" s="920"/>
      <c r="R57" s="920"/>
      <c r="S57" s="920"/>
      <c r="T57" s="920"/>
      <c r="U57" s="920"/>
      <c r="V57" s="920"/>
      <c r="W57" s="920"/>
      <c r="X57" s="920"/>
      <c r="Y57" s="920"/>
      <c r="Z57" s="920"/>
      <c r="AA57" s="920"/>
      <c r="AB57" s="920"/>
      <c r="AC57" s="921"/>
      <c r="AD57" s="1043" t="s">
        <v>123</v>
      </c>
      <c r="AE57" s="1044"/>
      <c r="AF57" s="1044"/>
      <c r="AG57" s="1044"/>
      <c r="AH57" s="1044"/>
      <c r="AI57" s="1044"/>
      <c r="AJ57" s="1044"/>
      <c r="AK57" s="1045"/>
    </row>
    <row r="58" spans="1:44" ht="21.65" customHeight="1">
      <c r="A58" s="159"/>
      <c r="B58" s="159"/>
      <c r="C58" s="159"/>
      <c r="D58" s="159"/>
      <c r="E58" s="159"/>
      <c r="F58" s="159"/>
      <c r="G58" s="159"/>
      <c r="H58" s="159"/>
      <c r="I58" s="159"/>
      <c r="J58" s="159"/>
      <c r="K58" s="159"/>
      <c r="L58" s="159"/>
      <c r="M58" s="159"/>
      <c r="N58" s="159"/>
      <c r="O58" s="159"/>
      <c r="P58" s="159"/>
      <c r="Q58" s="159"/>
      <c r="R58" s="159"/>
      <c r="S58" s="159"/>
      <c r="T58" s="159"/>
      <c r="U58" s="159"/>
      <c r="V58" s="159"/>
      <c r="W58" s="159"/>
      <c r="X58" s="159"/>
      <c r="Y58" s="159"/>
      <c r="Z58" s="159"/>
      <c r="AA58" s="160"/>
      <c r="AB58" s="160"/>
      <c r="AC58" s="160"/>
      <c r="AD58" s="160"/>
      <c r="AE58" s="160"/>
      <c r="AF58" s="160"/>
      <c r="AG58" s="160"/>
      <c r="AH58" s="160"/>
      <c r="AI58" s="160"/>
      <c r="AJ58" s="160"/>
      <c r="AK58" s="160"/>
      <c r="AL58" s="161"/>
      <c r="AM58" s="161"/>
      <c r="AN58" s="161"/>
      <c r="AO58" s="161"/>
      <c r="AP58" s="161"/>
      <c r="AQ58" s="161"/>
      <c r="AR58" s="161"/>
    </row>
    <row r="59" spans="1:44" ht="30" customHeight="1">
      <c r="A59" s="1063" t="s">
        <v>138</v>
      </c>
      <c r="B59" s="1064"/>
      <c r="C59" s="1064"/>
      <c r="D59" s="1064"/>
      <c r="E59" s="1065"/>
      <c r="F59" s="1088">
        <v>5</v>
      </c>
      <c r="G59" s="1089"/>
      <c r="H59" s="1089"/>
      <c r="I59" s="1090"/>
      <c r="J59" s="1068" t="s">
        <v>15</v>
      </c>
      <c r="K59" s="1070"/>
      <c r="L59" s="1091"/>
      <c r="M59" s="1092"/>
      <c r="N59" s="1092"/>
      <c r="O59" s="1092"/>
      <c r="P59" s="1092"/>
      <c r="Q59" s="1092"/>
      <c r="R59" s="1092"/>
      <c r="S59" s="1092"/>
      <c r="T59" s="1092"/>
      <c r="U59" s="1092"/>
      <c r="V59" s="1092"/>
      <c r="W59" s="1092"/>
      <c r="X59" s="1092"/>
      <c r="Y59" s="1092"/>
      <c r="Z59" s="1092"/>
      <c r="AA59" s="1092"/>
      <c r="AB59" s="1092"/>
      <c r="AC59" s="1092"/>
      <c r="AD59" s="1092"/>
      <c r="AE59" s="1092"/>
      <c r="AF59" s="1092"/>
      <c r="AG59" s="1092"/>
      <c r="AH59" s="1092"/>
      <c r="AI59" s="1092"/>
      <c r="AJ59" s="1092"/>
      <c r="AK59" s="1093"/>
    </row>
    <row r="60" spans="1:44" ht="30" customHeight="1">
      <c r="A60" s="1068" t="s">
        <v>33</v>
      </c>
      <c r="B60" s="1069"/>
      <c r="C60" s="1069"/>
      <c r="D60" s="1069"/>
      <c r="E60" s="1069"/>
      <c r="F60" s="1069"/>
      <c r="G60" s="1069"/>
      <c r="H60" s="1069"/>
      <c r="I60" s="1070"/>
      <c r="J60" s="1071"/>
      <c r="K60" s="1072"/>
      <c r="L60" s="1072"/>
      <c r="M60" s="1072"/>
      <c r="N60" s="1072"/>
      <c r="O60" s="1072"/>
      <c r="P60" s="1072"/>
      <c r="Q60" s="1072"/>
      <c r="R60" s="1072"/>
      <c r="S60" s="1072"/>
      <c r="T60" s="1074" t="s">
        <v>116</v>
      </c>
      <c r="U60" s="1075"/>
      <c r="V60" s="1075"/>
      <c r="W60" s="1075"/>
      <c r="X60" s="1075"/>
      <c r="Y60" s="1075"/>
      <c r="Z60" s="1075"/>
      <c r="AA60" s="1075"/>
      <c r="AB60" s="1076"/>
      <c r="AC60" s="1094"/>
      <c r="AD60" s="1094"/>
      <c r="AE60" s="1094"/>
      <c r="AF60" s="1094"/>
      <c r="AG60" s="1094"/>
      <c r="AH60" s="1094"/>
      <c r="AI60" s="1094"/>
      <c r="AJ60" s="1094"/>
      <c r="AK60" s="1095"/>
    </row>
    <row r="61" spans="1:44" ht="30" customHeight="1">
      <c r="A61" s="1068" t="s">
        <v>35</v>
      </c>
      <c r="B61" s="1069"/>
      <c r="C61" s="1069"/>
      <c r="D61" s="1069"/>
      <c r="E61" s="1069"/>
      <c r="F61" s="1069"/>
      <c r="G61" s="1069"/>
      <c r="H61" s="1069"/>
      <c r="I61" s="1070"/>
      <c r="J61" s="1071"/>
      <c r="K61" s="1072"/>
      <c r="L61" s="1072"/>
      <c r="M61" s="1072"/>
      <c r="N61" s="1072"/>
      <c r="O61" s="1072"/>
      <c r="P61" s="1072"/>
      <c r="Q61" s="1072"/>
      <c r="R61" s="1072"/>
      <c r="S61" s="1072"/>
      <c r="T61" s="1072"/>
      <c r="U61" s="1072"/>
      <c r="V61" s="1072"/>
      <c r="W61" s="1072"/>
      <c r="X61" s="1072"/>
      <c r="Y61" s="1072"/>
      <c r="Z61" s="1072"/>
      <c r="AA61" s="1072"/>
      <c r="AB61" s="1072"/>
      <c r="AC61" s="1072"/>
      <c r="AD61" s="1072"/>
      <c r="AE61" s="1072"/>
      <c r="AF61" s="1072"/>
      <c r="AG61" s="1072"/>
      <c r="AH61" s="1072"/>
      <c r="AI61" s="1072"/>
      <c r="AJ61" s="1072"/>
      <c r="AK61" s="1073"/>
    </row>
    <row r="62" spans="1:44" ht="30" customHeight="1">
      <c r="A62" s="1063" t="s">
        <v>36</v>
      </c>
      <c r="B62" s="1064"/>
      <c r="C62" s="1064"/>
      <c r="D62" s="1064"/>
      <c r="E62" s="1064"/>
      <c r="F62" s="1064"/>
      <c r="G62" s="1064"/>
      <c r="H62" s="1064"/>
      <c r="I62" s="1065"/>
      <c r="J62" s="1071"/>
      <c r="K62" s="1072"/>
      <c r="L62" s="1072"/>
      <c r="M62" s="1072"/>
      <c r="N62" s="1072"/>
      <c r="O62" s="1072"/>
      <c r="P62" s="1072"/>
      <c r="Q62" s="1072"/>
      <c r="R62" s="1072"/>
      <c r="S62" s="1072"/>
      <c r="T62" s="1074" t="s">
        <v>117</v>
      </c>
      <c r="U62" s="1075"/>
      <c r="V62" s="1075"/>
      <c r="W62" s="1075"/>
      <c r="X62" s="1075"/>
      <c r="Y62" s="1075"/>
      <c r="Z62" s="1075"/>
      <c r="AA62" s="1075"/>
      <c r="AB62" s="1076"/>
      <c r="AC62" s="1061"/>
      <c r="AD62" s="1061"/>
      <c r="AE62" s="1061"/>
      <c r="AF62" s="1061"/>
      <c r="AG62" s="1061"/>
      <c r="AH62" s="1061"/>
      <c r="AI62" s="1061"/>
      <c r="AJ62" s="1061"/>
      <c r="AK62" s="1062"/>
    </row>
    <row r="63" spans="1:44" ht="48.75" customHeight="1">
      <c r="A63" s="1077" t="s">
        <v>64</v>
      </c>
      <c r="B63" s="1078"/>
      <c r="C63" s="1078"/>
      <c r="D63" s="1078"/>
      <c r="E63" s="1078"/>
      <c r="F63" s="1078"/>
      <c r="G63" s="1078"/>
      <c r="H63" s="1078"/>
      <c r="I63" s="1079"/>
      <c r="J63" s="1080"/>
      <c r="K63" s="1081"/>
      <c r="L63" s="1081"/>
      <c r="M63" s="1081"/>
      <c r="N63" s="1081"/>
      <c r="O63" s="1081"/>
      <c r="P63" s="1081"/>
      <c r="Q63" s="1081"/>
      <c r="R63" s="1081"/>
      <c r="S63" s="1081"/>
      <c r="T63" s="1081"/>
      <c r="U63" s="1081"/>
      <c r="V63" s="1081"/>
      <c r="W63" s="1081"/>
      <c r="X63" s="1081"/>
      <c r="Y63" s="1081"/>
      <c r="Z63" s="1081"/>
      <c r="AA63" s="1081"/>
      <c r="AB63" s="1081"/>
      <c r="AC63" s="1081"/>
      <c r="AD63" s="1081"/>
      <c r="AE63" s="1081"/>
      <c r="AF63" s="1081"/>
      <c r="AG63" s="1081"/>
      <c r="AH63" s="1081"/>
      <c r="AI63" s="1081"/>
      <c r="AJ63" s="1081"/>
      <c r="AK63" s="1082"/>
    </row>
    <row r="64" spans="1:44" ht="30" customHeight="1">
      <c r="A64" s="1063" t="s">
        <v>39</v>
      </c>
      <c r="B64" s="1064"/>
      <c r="C64" s="1064"/>
      <c r="D64" s="1064"/>
      <c r="E64" s="1064"/>
      <c r="F64" s="1064"/>
      <c r="G64" s="1064"/>
      <c r="H64" s="1064"/>
      <c r="I64" s="1065"/>
      <c r="J64" s="1083" t="s">
        <v>142</v>
      </c>
      <c r="K64" s="1084"/>
      <c r="L64" s="1084"/>
      <c r="M64" s="1085"/>
      <c r="N64" s="1085"/>
      <c r="O64" s="1064" t="s">
        <v>40</v>
      </c>
      <c r="P64" s="1064"/>
      <c r="Q64" s="1085"/>
      <c r="R64" s="1085"/>
      <c r="S64" s="1086" t="s">
        <v>41</v>
      </c>
      <c r="T64" s="1086"/>
      <c r="U64" s="1064" t="s">
        <v>42</v>
      </c>
      <c r="V64" s="1064"/>
      <c r="W64" s="1064"/>
      <c r="X64" s="1064"/>
      <c r="Y64" s="1064" t="s">
        <v>141</v>
      </c>
      <c r="Z64" s="1064"/>
      <c r="AA64" s="1085"/>
      <c r="AB64" s="1085"/>
      <c r="AC64" s="1064" t="s">
        <v>40</v>
      </c>
      <c r="AD64" s="1064"/>
      <c r="AE64" s="1085"/>
      <c r="AF64" s="1085"/>
      <c r="AG64" s="1086" t="s">
        <v>41</v>
      </c>
      <c r="AH64" s="1086"/>
      <c r="AI64" s="1086"/>
      <c r="AJ64" s="1086"/>
      <c r="AK64" s="1087"/>
    </row>
    <row r="65" spans="1:44" ht="30" customHeight="1">
      <c r="A65" s="1063" t="s">
        <v>104</v>
      </c>
      <c r="B65" s="1064"/>
      <c r="C65" s="1064"/>
      <c r="D65" s="1064"/>
      <c r="E65" s="1064"/>
      <c r="F65" s="1064"/>
      <c r="G65" s="1064"/>
      <c r="H65" s="1064"/>
      <c r="I65" s="1065"/>
      <c r="J65" s="485"/>
      <c r="K65" s="485"/>
      <c r="L65" s="485"/>
      <c r="M65" s="485"/>
      <c r="N65" s="485"/>
      <c r="O65" s="485"/>
      <c r="P65" s="485"/>
      <c r="Q65" s="485"/>
      <c r="R65" s="485"/>
      <c r="S65" s="485"/>
      <c r="T65" s="485"/>
      <c r="U65" s="485"/>
      <c r="V65" s="485"/>
      <c r="W65" s="485"/>
      <c r="X65" s="485"/>
      <c r="Y65" s="1066" t="s">
        <v>106</v>
      </c>
      <c r="Z65" s="1066"/>
      <c r="AA65" s="1066"/>
      <c r="AB65" s="1066"/>
      <c r="AC65" s="1066"/>
      <c r="AD65" s="1066"/>
      <c r="AE65" s="1066"/>
      <c r="AF65" s="1066"/>
      <c r="AG65" s="1066"/>
      <c r="AH65" s="1066"/>
      <c r="AI65" s="1066"/>
      <c r="AJ65" s="1066"/>
      <c r="AK65" s="1067"/>
    </row>
    <row r="66" spans="1:44" ht="50.15" customHeight="1">
      <c r="A66" s="1063" t="s">
        <v>43</v>
      </c>
      <c r="B66" s="1064"/>
      <c r="C66" s="1064"/>
      <c r="D66" s="1064"/>
      <c r="E66" s="1064"/>
      <c r="F66" s="1064"/>
      <c r="G66" s="1064"/>
      <c r="H66" s="1064"/>
      <c r="I66" s="1065"/>
      <c r="J66" s="1060"/>
      <c r="K66" s="1061"/>
      <c r="L66" s="1061"/>
      <c r="M66" s="1061"/>
      <c r="N66" s="1061"/>
      <c r="O66" s="1061"/>
      <c r="P66" s="1061"/>
      <c r="Q66" s="1061"/>
      <c r="R66" s="1061"/>
      <c r="S66" s="1061"/>
      <c r="T66" s="1061"/>
      <c r="U66" s="1061"/>
      <c r="V66" s="1061"/>
      <c r="W66" s="1061"/>
      <c r="X66" s="1061"/>
      <c r="Y66" s="1061"/>
      <c r="Z66" s="1061"/>
      <c r="AA66" s="1061"/>
      <c r="AB66" s="1061"/>
      <c r="AC66" s="1061"/>
      <c r="AD66" s="1061"/>
      <c r="AE66" s="1061"/>
      <c r="AF66" s="1061"/>
      <c r="AG66" s="1061"/>
      <c r="AH66" s="1061"/>
      <c r="AI66" s="1061"/>
      <c r="AJ66" s="1061"/>
      <c r="AK66" s="1062"/>
    </row>
    <row r="67" spans="1:44" ht="50.15" customHeight="1">
      <c r="A67" s="1063" t="s">
        <v>98</v>
      </c>
      <c r="B67" s="1064"/>
      <c r="C67" s="1064"/>
      <c r="D67" s="1064"/>
      <c r="E67" s="1064"/>
      <c r="F67" s="1064"/>
      <c r="G67" s="1064"/>
      <c r="H67" s="1064"/>
      <c r="I67" s="1065"/>
      <c r="J67" s="1060"/>
      <c r="K67" s="1061"/>
      <c r="L67" s="1061"/>
      <c r="M67" s="1061"/>
      <c r="N67" s="1061"/>
      <c r="O67" s="1061"/>
      <c r="P67" s="1061"/>
      <c r="Q67" s="1061"/>
      <c r="R67" s="1061"/>
      <c r="S67" s="1061"/>
      <c r="T67" s="1061"/>
      <c r="U67" s="1061"/>
      <c r="V67" s="1061"/>
      <c r="W67" s="1061"/>
      <c r="X67" s="1061"/>
      <c r="Y67" s="1061"/>
      <c r="Z67" s="1061"/>
      <c r="AA67" s="1061"/>
      <c r="AB67" s="1061"/>
      <c r="AC67" s="1061"/>
      <c r="AD67" s="1061"/>
      <c r="AE67" s="1061"/>
      <c r="AF67" s="1061"/>
      <c r="AG67" s="1061"/>
      <c r="AH67" s="1061"/>
      <c r="AI67" s="1061"/>
      <c r="AJ67" s="1061"/>
      <c r="AK67" s="1062"/>
    </row>
    <row r="68" spans="1:44" ht="50.15" customHeight="1">
      <c r="A68" s="1063" t="s">
        <v>44</v>
      </c>
      <c r="B68" s="1064"/>
      <c r="C68" s="1064"/>
      <c r="D68" s="1064"/>
      <c r="E68" s="1064"/>
      <c r="F68" s="1064"/>
      <c r="G68" s="1064"/>
      <c r="H68" s="1064"/>
      <c r="I68" s="1065"/>
      <c r="J68" s="1060"/>
      <c r="K68" s="1061"/>
      <c r="L68" s="1061"/>
      <c r="M68" s="1061"/>
      <c r="N68" s="1061"/>
      <c r="O68" s="1061"/>
      <c r="P68" s="1061"/>
      <c r="Q68" s="1061"/>
      <c r="R68" s="1061"/>
      <c r="S68" s="1061"/>
      <c r="T68" s="1061"/>
      <c r="U68" s="1061"/>
      <c r="V68" s="1061"/>
      <c r="W68" s="1061"/>
      <c r="X68" s="1061"/>
      <c r="Y68" s="1061"/>
      <c r="Z68" s="1061"/>
      <c r="AA68" s="1061"/>
      <c r="AB68" s="1061"/>
      <c r="AC68" s="1061"/>
      <c r="AD68" s="1061"/>
      <c r="AE68" s="1061"/>
      <c r="AF68" s="1061"/>
      <c r="AG68" s="1061"/>
      <c r="AH68" s="1061"/>
      <c r="AI68" s="1061"/>
      <c r="AJ68" s="1061"/>
      <c r="AK68" s="1062"/>
    </row>
    <row r="69" spans="1:44" ht="30" customHeight="1">
      <c r="A69" s="1046" t="s">
        <v>112</v>
      </c>
      <c r="B69" s="1047"/>
      <c r="C69" s="1047"/>
      <c r="D69" s="1047"/>
      <c r="E69" s="1047"/>
      <c r="F69" s="1047"/>
      <c r="G69" s="1047"/>
      <c r="H69" s="1047"/>
      <c r="I69" s="1048"/>
      <c r="J69" s="1052" t="s">
        <v>113</v>
      </c>
      <c r="K69" s="1053"/>
      <c r="L69" s="1054"/>
      <c r="M69" s="1055"/>
      <c r="N69" s="1055"/>
      <c r="O69" s="1056"/>
      <c r="P69" s="1053" t="s">
        <v>115</v>
      </c>
      <c r="Q69" s="1057"/>
      <c r="R69" s="1057"/>
      <c r="S69" s="1057"/>
      <c r="T69" s="1058" t="s">
        <v>114</v>
      </c>
      <c r="U69" s="1058"/>
      <c r="V69" s="1058"/>
      <c r="W69" s="1058"/>
      <c r="X69" s="1058"/>
      <c r="Y69" s="1058"/>
      <c r="Z69" s="1058"/>
      <c r="AA69" s="1058"/>
      <c r="AB69" s="1058"/>
      <c r="AC69" s="1059"/>
      <c r="AD69" s="1059"/>
      <c r="AE69" s="1059"/>
      <c r="AF69" s="1059"/>
      <c r="AG69" s="1059"/>
      <c r="AH69" s="1053" t="s">
        <v>115</v>
      </c>
      <c r="AI69" s="1057"/>
      <c r="AJ69" s="1057"/>
      <c r="AK69" s="1057"/>
    </row>
    <row r="70" spans="1:44" ht="30" customHeight="1">
      <c r="A70" s="1049"/>
      <c r="B70" s="1050"/>
      <c r="C70" s="1050"/>
      <c r="D70" s="1050"/>
      <c r="E70" s="1050"/>
      <c r="F70" s="1050"/>
      <c r="G70" s="1050"/>
      <c r="H70" s="1050"/>
      <c r="I70" s="1051"/>
      <c r="J70" s="1052" t="s">
        <v>118</v>
      </c>
      <c r="K70" s="1053"/>
      <c r="L70" s="1060"/>
      <c r="M70" s="1061"/>
      <c r="N70" s="1061"/>
      <c r="O70" s="1061"/>
      <c r="P70" s="1061"/>
      <c r="Q70" s="1061"/>
      <c r="R70" s="1061"/>
      <c r="S70" s="1061"/>
      <c r="T70" s="1061"/>
      <c r="U70" s="1061"/>
      <c r="V70" s="1061"/>
      <c r="W70" s="1061"/>
      <c r="X70" s="1061"/>
      <c r="Y70" s="1061"/>
      <c r="Z70" s="1061"/>
      <c r="AA70" s="1061"/>
      <c r="AB70" s="1061"/>
      <c r="AC70" s="1061"/>
      <c r="AD70" s="1061"/>
      <c r="AE70" s="1061"/>
      <c r="AF70" s="1061"/>
      <c r="AG70" s="1061"/>
      <c r="AH70" s="1061"/>
      <c r="AI70" s="1061"/>
      <c r="AJ70" s="1061"/>
      <c r="AK70" s="1062"/>
    </row>
    <row r="71" spans="1:44" ht="25.5" customHeight="1">
      <c r="A71" s="919" t="s">
        <v>149</v>
      </c>
      <c r="B71" s="920"/>
      <c r="C71" s="920"/>
      <c r="D71" s="920"/>
      <c r="E71" s="920"/>
      <c r="F71" s="920"/>
      <c r="G71" s="920"/>
      <c r="H71" s="920"/>
      <c r="I71" s="920"/>
      <c r="J71" s="920"/>
      <c r="K71" s="920"/>
      <c r="L71" s="920"/>
      <c r="M71" s="920"/>
      <c r="N71" s="920"/>
      <c r="O71" s="920"/>
      <c r="P71" s="920"/>
      <c r="Q71" s="920"/>
      <c r="R71" s="920"/>
      <c r="S71" s="920"/>
      <c r="T71" s="920"/>
      <c r="U71" s="920"/>
      <c r="V71" s="920"/>
      <c r="W71" s="920"/>
      <c r="X71" s="920"/>
      <c r="Y71" s="920"/>
      <c r="Z71" s="920"/>
      <c r="AA71" s="920"/>
      <c r="AB71" s="920"/>
      <c r="AC71" s="921"/>
      <c r="AD71" s="1043" t="s">
        <v>123</v>
      </c>
      <c r="AE71" s="1044"/>
      <c r="AF71" s="1044"/>
      <c r="AG71" s="1044"/>
      <c r="AH71" s="1044"/>
      <c r="AI71" s="1044"/>
      <c r="AJ71" s="1044"/>
      <c r="AK71" s="1045"/>
    </row>
    <row r="72" spans="1:44" ht="21.65" customHeight="1">
      <c r="A72" s="159"/>
      <c r="B72" s="159"/>
      <c r="C72" s="159"/>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60"/>
      <c r="AB72" s="160"/>
      <c r="AC72" s="160"/>
      <c r="AD72" s="160"/>
      <c r="AE72" s="160"/>
      <c r="AF72" s="160"/>
      <c r="AG72" s="160"/>
      <c r="AH72" s="160"/>
      <c r="AI72" s="160"/>
      <c r="AJ72" s="160"/>
      <c r="AK72" s="160"/>
      <c r="AL72" s="161"/>
      <c r="AM72" s="161"/>
      <c r="AN72" s="161"/>
      <c r="AO72" s="161"/>
      <c r="AP72" s="161"/>
      <c r="AQ72" s="161"/>
      <c r="AR72" s="161"/>
    </row>
    <row r="73" spans="1:44" ht="30" customHeight="1">
      <c r="A73" s="1063" t="s">
        <v>138</v>
      </c>
      <c r="B73" s="1064"/>
      <c r="C73" s="1064"/>
      <c r="D73" s="1064"/>
      <c r="E73" s="1065"/>
      <c r="F73" s="1088">
        <v>6</v>
      </c>
      <c r="G73" s="1089"/>
      <c r="H73" s="1089"/>
      <c r="I73" s="1090"/>
      <c r="J73" s="1068" t="s">
        <v>15</v>
      </c>
      <c r="K73" s="1070"/>
      <c r="L73" s="1091"/>
      <c r="M73" s="1092"/>
      <c r="N73" s="1092"/>
      <c r="O73" s="1092"/>
      <c r="P73" s="1092"/>
      <c r="Q73" s="1092"/>
      <c r="R73" s="1092"/>
      <c r="S73" s="1092"/>
      <c r="T73" s="1092"/>
      <c r="U73" s="1092"/>
      <c r="V73" s="1092"/>
      <c r="W73" s="1092"/>
      <c r="X73" s="1092"/>
      <c r="Y73" s="1092"/>
      <c r="Z73" s="1092"/>
      <c r="AA73" s="1092"/>
      <c r="AB73" s="1092"/>
      <c r="AC73" s="1092"/>
      <c r="AD73" s="1092"/>
      <c r="AE73" s="1092"/>
      <c r="AF73" s="1092"/>
      <c r="AG73" s="1092"/>
      <c r="AH73" s="1092"/>
      <c r="AI73" s="1092"/>
      <c r="AJ73" s="1092"/>
      <c r="AK73" s="1093"/>
    </row>
    <row r="74" spans="1:44" ht="30" customHeight="1">
      <c r="A74" s="1068" t="s">
        <v>33</v>
      </c>
      <c r="B74" s="1069"/>
      <c r="C74" s="1069"/>
      <c r="D74" s="1069"/>
      <c r="E74" s="1069"/>
      <c r="F74" s="1069"/>
      <c r="G74" s="1069"/>
      <c r="H74" s="1069"/>
      <c r="I74" s="1070"/>
      <c r="J74" s="1071"/>
      <c r="K74" s="1072"/>
      <c r="L74" s="1072"/>
      <c r="M74" s="1072"/>
      <c r="N74" s="1072"/>
      <c r="O74" s="1072"/>
      <c r="P74" s="1072"/>
      <c r="Q74" s="1072"/>
      <c r="R74" s="1072"/>
      <c r="S74" s="1072"/>
      <c r="T74" s="1074" t="s">
        <v>116</v>
      </c>
      <c r="U74" s="1075"/>
      <c r="V74" s="1075"/>
      <c r="W74" s="1075"/>
      <c r="X74" s="1075"/>
      <c r="Y74" s="1075"/>
      <c r="Z74" s="1075"/>
      <c r="AA74" s="1075"/>
      <c r="AB74" s="1076"/>
      <c r="AC74" s="1094"/>
      <c r="AD74" s="1094"/>
      <c r="AE74" s="1094"/>
      <c r="AF74" s="1094"/>
      <c r="AG74" s="1094"/>
      <c r="AH74" s="1094"/>
      <c r="AI74" s="1094"/>
      <c r="AJ74" s="1094"/>
      <c r="AK74" s="1095"/>
    </row>
    <row r="75" spans="1:44" ht="30" customHeight="1">
      <c r="A75" s="1068" t="s">
        <v>35</v>
      </c>
      <c r="B75" s="1069"/>
      <c r="C75" s="1069"/>
      <c r="D75" s="1069"/>
      <c r="E75" s="1069"/>
      <c r="F75" s="1069"/>
      <c r="G75" s="1069"/>
      <c r="H75" s="1069"/>
      <c r="I75" s="1070"/>
      <c r="J75" s="1071"/>
      <c r="K75" s="1072"/>
      <c r="L75" s="1072"/>
      <c r="M75" s="1072"/>
      <c r="N75" s="1072"/>
      <c r="O75" s="1072"/>
      <c r="P75" s="1072"/>
      <c r="Q75" s="1072"/>
      <c r="R75" s="1072"/>
      <c r="S75" s="1072"/>
      <c r="T75" s="1072"/>
      <c r="U75" s="1072"/>
      <c r="V75" s="1072"/>
      <c r="W75" s="1072"/>
      <c r="X75" s="1072"/>
      <c r="Y75" s="1072"/>
      <c r="Z75" s="1072"/>
      <c r="AA75" s="1072"/>
      <c r="AB75" s="1072"/>
      <c r="AC75" s="1072"/>
      <c r="AD75" s="1072"/>
      <c r="AE75" s="1072"/>
      <c r="AF75" s="1072"/>
      <c r="AG75" s="1072"/>
      <c r="AH75" s="1072"/>
      <c r="AI75" s="1072"/>
      <c r="AJ75" s="1072"/>
      <c r="AK75" s="1073"/>
    </row>
    <row r="76" spans="1:44" ht="30" customHeight="1">
      <c r="A76" s="1063" t="s">
        <v>36</v>
      </c>
      <c r="B76" s="1064"/>
      <c r="C76" s="1064"/>
      <c r="D76" s="1064"/>
      <c r="E76" s="1064"/>
      <c r="F76" s="1064"/>
      <c r="G76" s="1064"/>
      <c r="H76" s="1064"/>
      <c r="I76" s="1065"/>
      <c r="J76" s="1071"/>
      <c r="K76" s="1072"/>
      <c r="L76" s="1072"/>
      <c r="M76" s="1072"/>
      <c r="N76" s="1072"/>
      <c r="O76" s="1072"/>
      <c r="P76" s="1072"/>
      <c r="Q76" s="1072"/>
      <c r="R76" s="1072"/>
      <c r="S76" s="1072"/>
      <c r="T76" s="1074" t="s">
        <v>117</v>
      </c>
      <c r="U76" s="1075"/>
      <c r="V76" s="1075"/>
      <c r="W76" s="1075"/>
      <c r="X76" s="1075"/>
      <c r="Y76" s="1075"/>
      <c r="Z76" s="1075"/>
      <c r="AA76" s="1075"/>
      <c r="AB76" s="1076"/>
      <c r="AC76" s="1061"/>
      <c r="AD76" s="1061"/>
      <c r="AE76" s="1061"/>
      <c r="AF76" s="1061"/>
      <c r="AG76" s="1061"/>
      <c r="AH76" s="1061"/>
      <c r="AI76" s="1061"/>
      <c r="AJ76" s="1061"/>
      <c r="AK76" s="1062"/>
    </row>
    <row r="77" spans="1:44" ht="48.75" customHeight="1">
      <c r="A77" s="1077" t="s">
        <v>64</v>
      </c>
      <c r="B77" s="1078"/>
      <c r="C77" s="1078"/>
      <c r="D77" s="1078"/>
      <c r="E77" s="1078"/>
      <c r="F77" s="1078"/>
      <c r="G77" s="1078"/>
      <c r="H77" s="1078"/>
      <c r="I77" s="1079"/>
      <c r="J77" s="1080"/>
      <c r="K77" s="1081"/>
      <c r="L77" s="1081"/>
      <c r="M77" s="1081"/>
      <c r="N77" s="1081"/>
      <c r="O77" s="1081"/>
      <c r="P77" s="1081"/>
      <c r="Q77" s="1081"/>
      <c r="R77" s="1081"/>
      <c r="S77" s="1081"/>
      <c r="T77" s="1081"/>
      <c r="U77" s="1081"/>
      <c r="V77" s="1081"/>
      <c r="W77" s="1081"/>
      <c r="X77" s="1081"/>
      <c r="Y77" s="1081"/>
      <c r="Z77" s="1081"/>
      <c r="AA77" s="1081"/>
      <c r="AB77" s="1081"/>
      <c r="AC77" s="1081"/>
      <c r="AD77" s="1081"/>
      <c r="AE77" s="1081"/>
      <c r="AF77" s="1081"/>
      <c r="AG77" s="1081"/>
      <c r="AH77" s="1081"/>
      <c r="AI77" s="1081"/>
      <c r="AJ77" s="1081"/>
      <c r="AK77" s="1082"/>
    </row>
    <row r="78" spans="1:44" ht="30" customHeight="1">
      <c r="A78" s="1063" t="s">
        <v>39</v>
      </c>
      <c r="B78" s="1064"/>
      <c r="C78" s="1064"/>
      <c r="D78" s="1064"/>
      <c r="E78" s="1064"/>
      <c r="F78" s="1064"/>
      <c r="G78" s="1064"/>
      <c r="H78" s="1064"/>
      <c r="I78" s="1065"/>
      <c r="J78" s="1083" t="s">
        <v>142</v>
      </c>
      <c r="K78" s="1084"/>
      <c r="L78" s="1084"/>
      <c r="M78" s="1085"/>
      <c r="N78" s="1085"/>
      <c r="O78" s="1064" t="s">
        <v>40</v>
      </c>
      <c r="P78" s="1064"/>
      <c r="Q78" s="1085"/>
      <c r="R78" s="1085"/>
      <c r="S78" s="1086" t="s">
        <v>41</v>
      </c>
      <c r="T78" s="1086"/>
      <c r="U78" s="1064" t="s">
        <v>42</v>
      </c>
      <c r="V78" s="1064"/>
      <c r="W78" s="1064"/>
      <c r="X78" s="1064"/>
      <c r="Y78" s="1064" t="s">
        <v>141</v>
      </c>
      <c r="Z78" s="1064"/>
      <c r="AA78" s="1085"/>
      <c r="AB78" s="1085"/>
      <c r="AC78" s="1064" t="s">
        <v>40</v>
      </c>
      <c r="AD78" s="1064"/>
      <c r="AE78" s="1085"/>
      <c r="AF78" s="1085"/>
      <c r="AG78" s="1086" t="s">
        <v>41</v>
      </c>
      <c r="AH78" s="1086"/>
      <c r="AI78" s="1086"/>
      <c r="AJ78" s="1086"/>
      <c r="AK78" s="1087"/>
    </row>
    <row r="79" spans="1:44" ht="30" customHeight="1">
      <c r="A79" s="1063" t="s">
        <v>104</v>
      </c>
      <c r="B79" s="1064"/>
      <c r="C79" s="1064"/>
      <c r="D79" s="1064"/>
      <c r="E79" s="1064"/>
      <c r="F79" s="1064"/>
      <c r="G79" s="1064"/>
      <c r="H79" s="1064"/>
      <c r="I79" s="1065"/>
      <c r="J79" s="485"/>
      <c r="K79" s="485"/>
      <c r="L79" s="485"/>
      <c r="M79" s="485"/>
      <c r="N79" s="485"/>
      <c r="O79" s="485"/>
      <c r="P79" s="485"/>
      <c r="Q79" s="485"/>
      <c r="R79" s="485"/>
      <c r="S79" s="485"/>
      <c r="T79" s="485"/>
      <c r="U79" s="485"/>
      <c r="V79" s="485"/>
      <c r="W79" s="485"/>
      <c r="X79" s="485"/>
      <c r="Y79" s="1066" t="s">
        <v>106</v>
      </c>
      <c r="Z79" s="1066"/>
      <c r="AA79" s="1066"/>
      <c r="AB79" s="1066"/>
      <c r="AC79" s="1066"/>
      <c r="AD79" s="1066"/>
      <c r="AE79" s="1066"/>
      <c r="AF79" s="1066"/>
      <c r="AG79" s="1066"/>
      <c r="AH79" s="1066"/>
      <c r="AI79" s="1066"/>
      <c r="AJ79" s="1066"/>
      <c r="AK79" s="1067"/>
    </row>
    <row r="80" spans="1:44" ht="50.15" customHeight="1">
      <c r="A80" s="1063" t="s">
        <v>43</v>
      </c>
      <c r="B80" s="1064"/>
      <c r="C80" s="1064"/>
      <c r="D80" s="1064"/>
      <c r="E80" s="1064"/>
      <c r="F80" s="1064"/>
      <c r="G80" s="1064"/>
      <c r="H80" s="1064"/>
      <c r="I80" s="1065"/>
      <c r="J80" s="1060"/>
      <c r="K80" s="1061"/>
      <c r="L80" s="1061"/>
      <c r="M80" s="1061"/>
      <c r="N80" s="1061"/>
      <c r="O80" s="1061"/>
      <c r="P80" s="1061"/>
      <c r="Q80" s="1061"/>
      <c r="R80" s="1061"/>
      <c r="S80" s="1061"/>
      <c r="T80" s="1061"/>
      <c r="U80" s="1061"/>
      <c r="V80" s="1061"/>
      <c r="W80" s="1061"/>
      <c r="X80" s="1061"/>
      <c r="Y80" s="1061"/>
      <c r="Z80" s="1061"/>
      <c r="AA80" s="1061"/>
      <c r="AB80" s="1061"/>
      <c r="AC80" s="1061"/>
      <c r="AD80" s="1061"/>
      <c r="AE80" s="1061"/>
      <c r="AF80" s="1061"/>
      <c r="AG80" s="1061"/>
      <c r="AH80" s="1061"/>
      <c r="AI80" s="1061"/>
      <c r="AJ80" s="1061"/>
      <c r="AK80" s="1062"/>
    </row>
    <row r="81" spans="1:44" ht="50.15" customHeight="1">
      <c r="A81" s="1063" t="s">
        <v>98</v>
      </c>
      <c r="B81" s="1064"/>
      <c r="C81" s="1064"/>
      <c r="D81" s="1064"/>
      <c r="E81" s="1064"/>
      <c r="F81" s="1064"/>
      <c r="G81" s="1064"/>
      <c r="H81" s="1064"/>
      <c r="I81" s="1065"/>
      <c r="J81" s="1060"/>
      <c r="K81" s="1061"/>
      <c r="L81" s="1061"/>
      <c r="M81" s="1061"/>
      <c r="N81" s="1061"/>
      <c r="O81" s="1061"/>
      <c r="P81" s="1061"/>
      <c r="Q81" s="1061"/>
      <c r="R81" s="1061"/>
      <c r="S81" s="1061"/>
      <c r="T81" s="1061"/>
      <c r="U81" s="1061"/>
      <c r="V81" s="1061"/>
      <c r="W81" s="1061"/>
      <c r="X81" s="1061"/>
      <c r="Y81" s="1061"/>
      <c r="Z81" s="1061"/>
      <c r="AA81" s="1061"/>
      <c r="AB81" s="1061"/>
      <c r="AC81" s="1061"/>
      <c r="AD81" s="1061"/>
      <c r="AE81" s="1061"/>
      <c r="AF81" s="1061"/>
      <c r="AG81" s="1061"/>
      <c r="AH81" s="1061"/>
      <c r="AI81" s="1061"/>
      <c r="AJ81" s="1061"/>
      <c r="AK81" s="1062"/>
    </row>
    <row r="82" spans="1:44" ht="50.15" customHeight="1">
      <c r="A82" s="1063" t="s">
        <v>44</v>
      </c>
      <c r="B82" s="1064"/>
      <c r="C82" s="1064"/>
      <c r="D82" s="1064"/>
      <c r="E82" s="1064"/>
      <c r="F82" s="1064"/>
      <c r="G82" s="1064"/>
      <c r="H82" s="1064"/>
      <c r="I82" s="1065"/>
      <c r="J82" s="1060"/>
      <c r="K82" s="1061"/>
      <c r="L82" s="1061"/>
      <c r="M82" s="1061"/>
      <c r="N82" s="1061"/>
      <c r="O82" s="1061"/>
      <c r="P82" s="1061"/>
      <c r="Q82" s="1061"/>
      <c r="R82" s="1061"/>
      <c r="S82" s="1061"/>
      <c r="T82" s="1061"/>
      <c r="U82" s="1061"/>
      <c r="V82" s="1061"/>
      <c r="W82" s="1061"/>
      <c r="X82" s="1061"/>
      <c r="Y82" s="1061"/>
      <c r="Z82" s="1061"/>
      <c r="AA82" s="1061"/>
      <c r="AB82" s="1061"/>
      <c r="AC82" s="1061"/>
      <c r="AD82" s="1061"/>
      <c r="AE82" s="1061"/>
      <c r="AF82" s="1061"/>
      <c r="AG82" s="1061"/>
      <c r="AH82" s="1061"/>
      <c r="AI82" s="1061"/>
      <c r="AJ82" s="1061"/>
      <c r="AK82" s="1062"/>
    </row>
    <row r="83" spans="1:44" ht="30" customHeight="1">
      <c r="A83" s="1046" t="s">
        <v>112</v>
      </c>
      <c r="B83" s="1047"/>
      <c r="C83" s="1047"/>
      <c r="D83" s="1047"/>
      <c r="E83" s="1047"/>
      <c r="F83" s="1047"/>
      <c r="G83" s="1047"/>
      <c r="H83" s="1047"/>
      <c r="I83" s="1048"/>
      <c r="J83" s="1052" t="s">
        <v>113</v>
      </c>
      <c r="K83" s="1053"/>
      <c r="L83" s="1054"/>
      <c r="M83" s="1055"/>
      <c r="N83" s="1055"/>
      <c r="O83" s="1056"/>
      <c r="P83" s="1053" t="s">
        <v>115</v>
      </c>
      <c r="Q83" s="1057"/>
      <c r="R83" s="1057"/>
      <c r="S83" s="1057"/>
      <c r="T83" s="1058" t="s">
        <v>114</v>
      </c>
      <c r="U83" s="1058"/>
      <c r="V83" s="1058"/>
      <c r="W83" s="1058"/>
      <c r="X83" s="1058"/>
      <c r="Y83" s="1058"/>
      <c r="Z83" s="1058"/>
      <c r="AA83" s="1058"/>
      <c r="AB83" s="1058"/>
      <c r="AC83" s="1059"/>
      <c r="AD83" s="1059"/>
      <c r="AE83" s="1059"/>
      <c r="AF83" s="1059"/>
      <c r="AG83" s="1059"/>
      <c r="AH83" s="1053" t="s">
        <v>115</v>
      </c>
      <c r="AI83" s="1057"/>
      <c r="AJ83" s="1057"/>
      <c r="AK83" s="1057"/>
    </row>
    <row r="84" spans="1:44" ht="30" customHeight="1">
      <c r="A84" s="1049"/>
      <c r="B84" s="1050"/>
      <c r="C84" s="1050"/>
      <c r="D84" s="1050"/>
      <c r="E84" s="1050"/>
      <c r="F84" s="1050"/>
      <c r="G84" s="1050"/>
      <c r="H84" s="1050"/>
      <c r="I84" s="1051"/>
      <c r="J84" s="1052" t="s">
        <v>118</v>
      </c>
      <c r="K84" s="1053"/>
      <c r="L84" s="1060"/>
      <c r="M84" s="1061"/>
      <c r="N84" s="1061"/>
      <c r="O84" s="1061"/>
      <c r="P84" s="1061"/>
      <c r="Q84" s="1061"/>
      <c r="R84" s="1061"/>
      <c r="S84" s="1061"/>
      <c r="T84" s="1061"/>
      <c r="U84" s="1061"/>
      <c r="V84" s="1061"/>
      <c r="W84" s="1061"/>
      <c r="X84" s="1061"/>
      <c r="Y84" s="1061"/>
      <c r="Z84" s="1061"/>
      <c r="AA84" s="1061"/>
      <c r="AB84" s="1061"/>
      <c r="AC84" s="1061"/>
      <c r="AD84" s="1061"/>
      <c r="AE84" s="1061"/>
      <c r="AF84" s="1061"/>
      <c r="AG84" s="1061"/>
      <c r="AH84" s="1061"/>
      <c r="AI84" s="1061"/>
      <c r="AJ84" s="1061"/>
      <c r="AK84" s="1062"/>
    </row>
    <row r="85" spans="1:44" ht="25.5" customHeight="1">
      <c r="A85" s="919" t="s">
        <v>149</v>
      </c>
      <c r="B85" s="920"/>
      <c r="C85" s="920"/>
      <c r="D85" s="920"/>
      <c r="E85" s="920"/>
      <c r="F85" s="920"/>
      <c r="G85" s="920"/>
      <c r="H85" s="920"/>
      <c r="I85" s="920"/>
      <c r="J85" s="920"/>
      <c r="K85" s="920"/>
      <c r="L85" s="920"/>
      <c r="M85" s="920"/>
      <c r="N85" s="920"/>
      <c r="O85" s="920"/>
      <c r="P85" s="920"/>
      <c r="Q85" s="920"/>
      <c r="R85" s="920"/>
      <c r="S85" s="920"/>
      <c r="T85" s="920"/>
      <c r="U85" s="920"/>
      <c r="V85" s="920"/>
      <c r="W85" s="920"/>
      <c r="X85" s="920"/>
      <c r="Y85" s="920"/>
      <c r="Z85" s="920"/>
      <c r="AA85" s="920"/>
      <c r="AB85" s="920"/>
      <c r="AC85" s="921"/>
      <c r="AD85" s="1043" t="s">
        <v>123</v>
      </c>
      <c r="AE85" s="1044"/>
      <c r="AF85" s="1044"/>
      <c r="AG85" s="1044"/>
      <c r="AH85" s="1044"/>
      <c r="AI85" s="1044"/>
      <c r="AJ85" s="1044"/>
      <c r="AK85" s="1045"/>
    </row>
    <row r="86" spans="1:44" ht="21.65" customHeight="1">
      <c r="A86" s="159"/>
      <c r="B86" s="159"/>
      <c r="C86" s="159"/>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60"/>
      <c r="AB86" s="160"/>
      <c r="AC86" s="160"/>
      <c r="AD86" s="160"/>
      <c r="AE86" s="160"/>
      <c r="AF86" s="160"/>
      <c r="AG86" s="160"/>
      <c r="AH86" s="160"/>
      <c r="AI86" s="160"/>
      <c r="AJ86" s="160"/>
      <c r="AK86" s="160"/>
      <c r="AL86" s="161"/>
      <c r="AM86" s="161"/>
      <c r="AN86" s="161"/>
      <c r="AO86" s="161"/>
      <c r="AP86" s="161"/>
      <c r="AQ86" s="161"/>
      <c r="AR86" s="161"/>
    </row>
    <row r="87" spans="1:44" ht="30" customHeight="1">
      <c r="A87" s="1063" t="s">
        <v>138</v>
      </c>
      <c r="B87" s="1064"/>
      <c r="C87" s="1064"/>
      <c r="D87" s="1064"/>
      <c r="E87" s="1065"/>
      <c r="F87" s="1088">
        <v>7</v>
      </c>
      <c r="G87" s="1089"/>
      <c r="H87" s="1089"/>
      <c r="I87" s="1090"/>
      <c r="J87" s="1068" t="s">
        <v>15</v>
      </c>
      <c r="K87" s="1070"/>
      <c r="L87" s="1091"/>
      <c r="M87" s="1092"/>
      <c r="N87" s="1092"/>
      <c r="O87" s="1092"/>
      <c r="P87" s="1092"/>
      <c r="Q87" s="1092"/>
      <c r="R87" s="1092"/>
      <c r="S87" s="1092"/>
      <c r="T87" s="1092"/>
      <c r="U87" s="1092"/>
      <c r="V87" s="1092"/>
      <c r="W87" s="1092"/>
      <c r="X87" s="1092"/>
      <c r="Y87" s="1092"/>
      <c r="Z87" s="1092"/>
      <c r="AA87" s="1092"/>
      <c r="AB87" s="1092"/>
      <c r="AC87" s="1092"/>
      <c r="AD87" s="1092"/>
      <c r="AE87" s="1092"/>
      <c r="AF87" s="1092"/>
      <c r="AG87" s="1092"/>
      <c r="AH87" s="1092"/>
      <c r="AI87" s="1092"/>
      <c r="AJ87" s="1092"/>
      <c r="AK87" s="1093"/>
    </row>
    <row r="88" spans="1:44" ht="30" customHeight="1">
      <c r="A88" s="1068" t="s">
        <v>33</v>
      </c>
      <c r="B88" s="1069"/>
      <c r="C88" s="1069"/>
      <c r="D88" s="1069"/>
      <c r="E88" s="1069"/>
      <c r="F88" s="1069"/>
      <c r="G88" s="1069"/>
      <c r="H88" s="1069"/>
      <c r="I88" s="1070"/>
      <c r="J88" s="1071"/>
      <c r="K88" s="1072"/>
      <c r="L88" s="1072"/>
      <c r="M88" s="1072"/>
      <c r="N88" s="1072"/>
      <c r="O88" s="1072"/>
      <c r="P88" s="1072"/>
      <c r="Q88" s="1072"/>
      <c r="R88" s="1072"/>
      <c r="S88" s="1072"/>
      <c r="T88" s="1074" t="s">
        <v>116</v>
      </c>
      <c r="U88" s="1075"/>
      <c r="V88" s="1075"/>
      <c r="W88" s="1075"/>
      <c r="X88" s="1075"/>
      <c r="Y88" s="1075"/>
      <c r="Z88" s="1075"/>
      <c r="AA88" s="1075"/>
      <c r="AB88" s="1076"/>
      <c r="AC88" s="1094"/>
      <c r="AD88" s="1094"/>
      <c r="AE88" s="1094"/>
      <c r="AF88" s="1094"/>
      <c r="AG88" s="1094"/>
      <c r="AH88" s="1094"/>
      <c r="AI88" s="1094"/>
      <c r="AJ88" s="1094"/>
      <c r="AK88" s="1095"/>
    </row>
    <row r="89" spans="1:44" ht="30" customHeight="1">
      <c r="A89" s="1068" t="s">
        <v>35</v>
      </c>
      <c r="B89" s="1069"/>
      <c r="C89" s="1069"/>
      <c r="D89" s="1069"/>
      <c r="E89" s="1069"/>
      <c r="F89" s="1069"/>
      <c r="G89" s="1069"/>
      <c r="H89" s="1069"/>
      <c r="I89" s="1070"/>
      <c r="J89" s="1071"/>
      <c r="K89" s="1072"/>
      <c r="L89" s="1072"/>
      <c r="M89" s="1072"/>
      <c r="N89" s="1072"/>
      <c r="O89" s="1072"/>
      <c r="P89" s="1072"/>
      <c r="Q89" s="1072"/>
      <c r="R89" s="1072"/>
      <c r="S89" s="1072"/>
      <c r="T89" s="1072"/>
      <c r="U89" s="1072"/>
      <c r="V89" s="1072"/>
      <c r="W89" s="1072"/>
      <c r="X89" s="1072"/>
      <c r="Y89" s="1072"/>
      <c r="Z89" s="1072"/>
      <c r="AA89" s="1072"/>
      <c r="AB89" s="1072"/>
      <c r="AC89" s="1072"/>
      <c r="AD89" s="1072"/>
      <c r="AE89" s="1072"/>
      <c r="AF89" s="1072"/>
      <c r="AG89" s="1072"/>
      <c r="AH89" s="1072"/>
      <c r="AI89" s="1072"/>
      <c r="AJ89" s="1072"/>
      <c r="AK89" s="1073"/>
    </row>
    <row r="90" spans="1:44" ht="30" customHeight="1">
      <c r="A90" s="1063" t="s">
        <v>36</v>
      </c>
      <c r="B90" s="1064"/>
      <c r="C90" s="1064"/>
      <c r="D90" s="1064"/>
      <c r="E90" s="1064"/>
      <c r="F90" s="1064"/>
      <c r="G90" s="1064"/>
      <c r="H90" s="1064"/>
      <c r="I90" s="1065"/>
      <c r="J90" s="1071"/>
      <c r="K90" s="1072"/>
      <c r="L90" s="1072"/>
      <c r="M90" s="1072"/>
      <c r="N90" s="1072"/>
      <c r="O90" s="1072"/>
      <c r="P90" s="1072"/>
      <c r="Q90" s="1072"/>
      <c r="R90" s="1072"/>
      <c r="S90" s="1072"/>
      <c r="T90" s="1074" t="s">
        <v>117</v>
      </c>
      <c r="U90" s="1075"/>
      <c r="V90" s="1075"/>
      <c r="W90" s="1075"/>
      <c r="X90" s="1075"/>
      <c r="Y90" s="1075"/>
      <c r="Z90" s="1075"/>
      <c r="AA90" s="1075"/>
      <c r="AB90" s="1076"/>
      <c r="AC90" s="1061"/>
      <c r="AD90" s="1061"/>
      <c r="AE90" s="1061"/>
      <c r="AF90" s="1061"/>
      <c r="AG90" s="1061"/>
      <c r="AH90" s="1061"/>
      <c r="AI90" s="1061"/>
      <c r="AJ90" s="1061"/>
      <c r="AK90" s="1062"/>
    </row>
    <row r="91" spans="1:44" ht="48.75" customHeight="1">
      <c r="A91" s="1077" t="s">
        <v>64</v>
      </c>
      <c r="B91" s="1078"/>
      <c r="C91" s="1078"/>
      <c r="D91" s="1078"/>
      <c r="E91" s="1078"/>
      <c r="F91" s="1078"/>
      <c r="G91" s="1078"/>
      <c r="H91" s="1078"/>
      <c r="I91" s="1079"/>
      <c r="J91" s="1080"/>
      <c r="K91" s="1081"/>
      <c r="L91" s="1081"/>
      <c r="M91" s="1081"/>
      <c r="N91" s="1081"/>
      <c r="O91" s="1081"/>
      <c r="P91" s="1081"/>
      <c r="Q91" s="1081"/>
      <c r="R91" s="1081"/>
      <c r="S91" s="1081"/>
      <c r="T91" s="1081"/>
      <c r="U91" s="1081"/>
      <c r="V91" s="1081"/>
      <c r="W91" s="1081"/>
      <c r="X91" s="1081"/>
      <c r="Y91" s="1081"/>
      <c r="Z91" s="1081"/>
      <c r="AA91" s="1081"/>
      <c r="AB91" s="1081"/>
      <c r="AC91" s="1081"/>
      <c r="AD91" s="1081"/>
      <c r="AE91" s="1081"/>
      <c r="AF91" s="1081"/>
      <c r="AG91" s="1081"/>
      <c r="AH91" s="1081"/>
      <c r="AI91" s="1081"/>
      <c r="AJ91" s="1081"/>
      <c r="AK91" s="1082"/>
    </row>
    <row r="92" spans="1:44" ht="30" customHeight="1">
      <c r="A92" s="1063" t="s">
        <v>39</v>
      </c>
      <c r="B92" s="1064"/>
      <c r="C92" s="1064"/>
      <c r="D92" s="1064"/>
      <c r="E92" s="1064"/>
      <c r="F92" s="1064"/>
      <c r="G92" s="1064"/>
      <c r="H92" s="1064"/>
      <c r="I92" s="1065"/>
      <c r="J92" s="1083" t="s">
        <v>142</v>
      </c>
      <c r="K92" s="1084"/>
      <c r="L92" s="1084"/>
      <c r="M92" s="1085"/>
      <c r="N92" s="1085"/>
      <c r="O92" s="1064" t="s">
        <v>40</v>
      </c>
      <c r="P92" s="1064"/>
      <c r="Q92" s="1085"/>
      <c r="R92" s="1085"/>
      <c r="S92" s="1086" t="s">
        <v>41</v>
      </c>
      <c r="T92" s="1086"/>
      <c r="U92" s="1064" t="s">
        <v>42</v>
      </c>
      <c r="V92" s="1064"/>
      <c r="W92" s="1064"/>
      <c r="X92" s="1064"/>
      <c r="Y92" s="1064" t="s">
        <v>141</v>
      </c>
      <c r="Z92" s="1064"/>
      <c r="AA92" s="1085"/>
      <c r="AB92" s="1085"/>
      <c r="AC92" s="1064" t="s">
        <v>40</v>
      </c>
      <c r="AD92" s="1064"/>
      <c r="AE92" s="1085"/>
      <c r="AF92" s="1085"/>
      <c r="AG92" s="1086" t="s">
        <v>41</v>
      </c>
      <c r="AH92" s="1086"/>
      <c r="AI92" s="1086"/>
      <c r="AJ92" s="1086"/>
      <c r="AK92" s="1087"/>
    </row>
    <row r="93" spans="1:44" ht="30" customHeight="1">
      <c r="A93" s="1063" t="s">
        <v>104</v>
      </c>
      <c r="B93" s="1064"/>
      <c r="C93" s="1064"/>
      <c r="D93" s="1064"/>
      <c r="E93" s="1064"/>
      <c r="F93" s="1064"/>
      <c r="G93" s="1064"/>
      <c r="H93" s="1064"/>
      <c r="I93" s="1065"/>
      <c r="J93" s="485"/>
      <c r="K93" s="485"/>
      <c r="L93" s="485"/>
      <c r="M93" s="485"/>
      <c r="N93" s="485"/>
      <c r="O93" s="485"/>
      <c r="P93" s="485"/>
      <c r="Q93" s="485"/>
      <c r="R93" s="485"/>
      <c r="S93" s="485"/>
      <c r="T93" s="485"/>
      <c r="U93" s="485"/>
      <c r="V93" s="485"/>
      <c r="W93" s="485"/>
      <c r="X93" s="485"/>
      <c r="Y93" s="1066" t="s">
        <v>106</v>
      </c>
      <c r="Z93" s="1066"/>
      <c r="AA93" s="1066"/>
      <c r="AB93" s="1066"/>
      <c r="AC93" s="1066"/>
      <c r="AD93" s="1066"/>
      <c r="AE93" s="1066"/>
      <c r="AF93" s="1066"/>
      <c r="AG93" s="1066"/>
      <c r="AH93" s="1066"/>
      <c r="AI93" s="1066"/>
      <c r="AJ93" s="1066"/>
      <c r="AK93" s="1067"/>
    </row>
    <row r="94" spans="1:44" ht="50.15" customHeight="1">
      <c r="A94" s="1063" t="s">
        <v>43</v>
      </c>
      <c r="B94" s="1064"/>
      <c r="C94" s="1064"/>
      <c r="D94" s="1064"/>
      <c r="E94" s="1064"/>
      <c r="F94" s="1064"/>
      <c r="G94" s="1064"/>
      <c r="H94" s="1064"/>
      <c r="I94" s="1065"/>
      <c r="J94" s="1060"/>
      <c r="K94" s="1061"/>
      <c r="L94" s="1061"/>
      <c r="M94" s="1061"/>
      <c r="N94" s="1061"/>
      <c r="O94" s="1061"/>
      <c r="P94" s="1061"/>
      <c r="Q94" s="1061"/>
      <c r="R94" s="1061"/>
      <c r="S94" s="1061"/>
      <c r="T94" s="1061"/>
      <c r="U94" s="1061"/>
      <c r="V94" s="1061"/>
      <c r="W94" s="1061"/>
      <c r="X94" s="1061"/>
      <c r="Y94" s="1061"/>
      <c r="Z94" s="1061"/>
      <c r="AA94" s="1061"/>
      <c r="AB94" s="1061"/>
      <c r="AC94" s="1061"/>
      <c r="AD94" s="1061"/>
      <c r="AE94" s="1061"/>
      <c r="AF94" s="1061"/>
      <c r="AG94" s="1061"/>
      <c r="AH94" s="1061"/>
      <c r="AI94" s="1061"/>
      <c r="AJ94" s="1061"/>
      <c r="AK94" s="1062"/>
    </row>
    <row r="95" spans="1:44" ht="50.15" customHeight="1">
      <c r="A95" s="1063" t="s">
        <v>98</v>
      </c>
      <c r="B95" s="1064"/>
      <c r="C95" s="1064"/>
      <c r="D95" s="1064"/>
      <c r="E95" s="1064"/>
      <c r="F95" s="1064"/>
      <c r="G95" s="1064"/>
      <c r="H95" s="1064"/>
      <c r="I95" s="1065"/>
      <c r="J95" s="1060"/>
      <c r="K95" s="1061"/>
      <c r="L95" s="1061"/>
      <c r="M95" s="1061"/>
      <c r="N95" s="1061"/>
      <c r="O95" s="1061"/>
      <c r="P95" s="1061"/>
      <c r="Q95" s="1061"/>
      <c r="R95" s="1061"/>
      <c r="S95" s="1061"/>
      <c r="T95" s="1061"/>
      <c r="U95" s="1061"/>
      <c r="V95" s="1061"/>
      <c r="W95" s="1061"/>
      <c r="X95" s="1061"/>
      <c r="Y95" s="1061"/>
      <c r="Z95" s="1061"/>
      <c r="AA95" s="1061"/>
      <c r="AB95" s="1061"/>
      <c r="AC95" s="1061"/>
      <c r="AD95" s="1061"/>
      <c r="AE95" s="1061"/>
      <c r="AF95" s="1061"/>
      <c r="AG95" s="1061"/>
      <c r="AH95" s="1061"/>
      <c r="AI95" s="1061"/>
      <c r="AJ95" s="1061"/>
      <c r="AK95" s="1062"/>
    </row>
    <row r="96" spans="1:44" ht="50.15" customHeight="1">
      <c r="A96" s="1063" t="s">
        <v>44</v>
      </c>
      <c r="B96" s="1064"/>
      <c r="C96" s="1064"/>
      <c r="D96" s="1064"/>
      <c r="E96" s="1064"/>
      <c r="F96" s="1064"/>
      <c r="G96" s="1064"/>
      <c r="H96" s="1064"/>
      <c r="I96" s="1065"/>
      <c r="J96" s="1060"/>
      <c r="K96" s="1061"/>
      <c r="L96" s="1061"/>
      <c r="M96" s="1061"/>
      <c r="N96" s="1061"/>
      <c r="O96" s="1061"/>
      <c r="P96" s="1061"/>
      <c r="Q96" s="1061"/>
      <c r="R96" s="1061"/>
      <c r="S96" s="1061"/>
      <c r="T96" s="1061"/>
      <c r="U96" s="1061"/>
      <c r="V96" s="1061"/>
      <c r="W96" s="1061"/>
      <c r="X96" s="1061"/>
      <c r="Y96" s="1061"/>
      <c r="Z96" s="1061"/>
      <c r="AA96" s="1061"/>
      <c r="AB96" s="1061"/>
      <c r="AC96" s="1061"/>
      <c r="AD96" s="1061"/>
      <c r="AE96" s="1061"/>
      <c r="AF96" s="1061"/>
      <c r="AG96" s="1061"/>
      <c r="AH96" s="1061"/>
      <c r="AI96" s="1061"/>
      <c r="AJ96" s="1061"/>
      <c r="AK96" s="1062"/>
    </row>
    <row r="97" spans="1:44" ht="30" customHeight="1">
      <c r="A97" s="1046" t="s">
        <v>112</v>
      </c>
      <c r="B97" s="1047"/>
      <c r="C97" s="1047"/>
      <c r="D97" s="1047"/>
      <c r="E97" s="1047"/>
      <c r="F97" s="1047"/>
      <c r="G97" s="1047"/>
      <c r="H97" s="1047"/>
      <c r="I97" s="1048"/>
      <c r="J97" s="1052" t="s">
        <v>113</v>
      </c>
      <c r="K97" s="1053"/>
      <c r="L97" s="1054"/>
      <c r="M97" s="1055"/>
      <c r="N97" s="1055"/>
      <c r="O97" s="1056"/>
      <c r="P97" s="1053" t="s">
        <v>115</v>
      </c>
      <c r="Q97" s="1057"/>
      <c r="R97" s="1057"/>
      <c r="S97" s="1057"/>
      <c r="T97" s="1058" t="s">
        <v>114</v>
      </c>
      <c r="U97" s="1058"/>
      <c r="V97" s="1058"/>
      <c r="W97" s="1058"/>
      <c r="X97" s="1058"/>
      <c r="Y97" s="1058"/>
      <c r="Z97" s="1058"/>
      <c r="AA97" s="1058"/>
      <c r="AB97" s="1058"/>
      <c r="AC97" s="1059"/>
      <c r="AD97" s="1059"/>
      <c r="AE97" s="1059"/>
      <c r="AF97" s="1059"/>
      <c r="AG97" s="1059"/>
      <c r="AH97" s="1053" t="s">
        <v>115</v>
      </c>
      <c r="AI97" s="1057"/>
      <c r="AJ97" s="1057"/>
      <c r="AK97" s="1057"/>
    </row>
    <row r="98" spans="1:44" ht="30" customHeight="1">
      <c r="A98" s="1049"/>
      <c r="B98" s="1050"/>
      <c r="C98" s="1050"/>
      <c r="D98" s="1050"/>
      <c r="E98" s="1050"/>
      <c r="F98" s="1050"/>
      <c r="G98" s="1050"/>
      <c r="H98" s="1050"/>
      <c r="I98" s="1051"/>
      <c r="J98" s="1052" t="s">
        <v>118</v>
      </c>
      <c r="K98" s="1053"/>
      <c r="L98" s="1060"/>
      <c r="M98" s="1061"/>
      <c r="N98" s="1061"/>
      <c r="O98" s="1061"/>
      <c r="P98" s="1061"/>
      <c r="Q98" s="1061"/>
      <c r="R98" s="1061"/>
      <c r="S98" s="1061"/>
      <c r="T98" s="1061"/>
      <c r="U98" s="1061"/>
      <c r="V98" s="1061"/>
      <c r="W98" s="1061"/>
      <c r="X98" s="1061"/>
      <c r="Y98" s="1061"/>
      <c r="Z98" s="1061"/>
      <c r="AA98" s="1061"/>
      <c r="AB98" s="1061"/>
      <c r="AC98" s="1061"/>
      <c r="AD98" s="1061"/>
      <c r="AE98" s="1061"/>
      <c r="AF98" s="1061"/>
      <c r="AG98" s="1061"/>
      <c r="AH98" s="1061"/>
      <c r="AI98" s="1061"/>
      <c r="AJ98" s="1061"/>
      <c r="AK98" s="1062"/>
    </row>
    <row r="99" spans="1:44" ht="25.5" customHeight="1">
      <c r="A99" s="919" t="s">
        <v>149</v>
      </c>
      <c r="B99" s="920"/>
      <c r="C99" s="920"/>
      <c r="D99" s="920"/>
      <c r="E99" s="920"/>
      <c r="F99" s="920"/>
      <c r="G99" s="920"/>
      <c r="H99" s="920"/>
      <c r="I99" s="920"/>
      <c r="J99" s="920"/>
      <c r="K99" s="920"/>
      <c r="L99" s="920"/>
      <c r="M99" s="920"/>
      <c r="N99" s="920"/>
      <c r="O99" s="920"/>
      <c r="P99" s="920"/>
      <c r="Q99" s="920"/>
      <c r="R99" s="920"/>
      <c r="S99" s="920"/>
      <c r="T99" s="920"/>
      <c r="U99" s="920"/>
      <c r="V99" s="920"/>
      <c r="W99" s="920"/>
      <c r="X99" s="920"/>
      <c r="Y99" s="920"/>
      <c r="Z99" s="920"/>
      <c r="AA99" s="920"/>
      <c r="AB99" s="920"/>
      <c r="AC99" s="921"/>
      <c r="AD99" s="1043" t="s">
        <v>123</v>
      </c>
      <c r="AE99" s="1044"/>
      <c r="AF99" s="1044"/>
      <c r="AG99" s="1044"/>
      <c r="AH99" s="1044"/>
      <c r="AI99" s="1044"/>
      <c r="AJ99" s="1044"/>
      <c r="AK99" s="1045"/>
    </row>
    <row r="100" spans="1:44" ht="21.65" customHeight="1">
      <c r="A100" s="159"/>
      <c r="B100" s="159"/>
      <c r="C100" s="159"/>
      <c r="D100" s="159"/>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c r="AA100" s="160"/>
      <c r="AB100" s="160"/>
      <c r="AC100" s="160"/>
      <c r="AD100" s="160"/>
      <c r="AE100" s="160"/>
      <c r="AF100" s="160"/>
      <c r="AG100" s="160"/>
      <c r="AH100" s="160"/>
      <c r="AI100" s="160"/>
      <c r="AJ100" s="160"/>
      <c r="AK100" s="160"/>
      <c r="AL100" s="161"/>
      <c r="AM100" s="161"/>
      <c r="AN100" s="161"/>
      <c r="AO100" s="161"/>
      <c r="AP100" s="161"/>
      <c r="AQ100" s="161"/>
      <c r="AR100" s="161"/>
    </row>
    <row r="101" spans="1:44" ht="30" customHeight="1">
      <c r="A101" s="1063" t="s">
        <v>138</v>
      </c>
      <c r="B101" s="1064"/>
      <c r="C101" s="1064"/>
      <c r="D101" s="1064"/>
      <c r="E101" s="1065"/>
      <c r="F101" s="1088">
        <v>8</v>
      </c>
      <c r="G101" s="1089"/>
      <c r="H101" s="1089"/>
      <c r="I101" s="1090"/>
      <c r="J101" s="1068" t="s">
        <v>15</v>
      </c>
      <c r="K101" s="1070"/>
      <c r="L101" s="1091"/>
      <c r="M101" s="1092"/>
      <c r="N101" s="1092"/>
      <c r="O101" s="1092"/>
      <c r="P101" s="1092"/>
      <c r="Q101" s="1092"/>
      <c r="R101" s="1092"/>
      <c r="S101" s="1092"/>
      <c r="T101" s="1092"/>
      <c r="U101" s="1092"/>
      <c r="V101" s="1092"/>
      <c r="W101" s="1092"/>
      <c r="X101" s="1092"/>
      <c r="Y101" s="1092"/>
      <c r="Z101" s="1092"/>
      <c r="AA101" s="1092"/>
      <c r="AB101" s="1092"/>
      <c r="AC101" s="1092"/>
      <c r="AD101" s="1092"/>
      <c r="AE101" s="1092"/>
      <c r="AF101" s="1092"/>
      <c r="AG101" s="1092"/>
      <c r="AH101" s="1092"/>
      <c r="AI101" s="1092"/>
      <c r="AJ101" s="1092"/>
      <c r="AK101" s="1093"/>
    </row>
    <row r="102" spans="1:44" ht="30" customHeight="1">
      <c r="A102" s="1068" t="s">
        <v>33</v>
      </c>
      <c r="B102" s="1069"/>
      <c r="C102" s="1069"/>
      <c r="D102" s="1069"/>
      <c r="E102" s="1069"/>
      <c r="F102" s="1069"/>
      <c r="G102" s="1069"/>
      <c r="H102" s="1069"/>
      <c r="I102" s="1070"/>
      <c r="J102" s="1071"/>
      <c r="K102" s="1072"/>
      <c r="L102" s="1072"/>
      <c r="M102" s="1072"/>
      <c r="N102" s="1072"/>
      <c r="O102" s="1072"/>
      <c r="P102" s="1072"/>
      <c r="Q102" s="1072"/>
      <c r="R102" s="1072"/>
      <c r="S102" s="1072"/>
      <c r="T102" s="1074" t="s">
        <v>116</v>
      </c>
      <c r="U102" s="1075"/>
      <c r="V102" s="1075"/>
      <c r="W102" s="1075"/>
      <c r="X102" s="1075"/>
      <c r="Y102" s="1075"/>
      <c r="Z102" s="1075"/>
      <c r="AA102" s="1075"/>
      <c r="AB102" s="1076"/>
      <c r="AC102" s="1094"/>
      <c r="AD102" s="1094"/>
      <c r="AE102" s="1094"/>
      <c r="AF102" s="1094"/>
      <c r="AG102" s="1094"/>
      <c r="AH102" s="1094"/>
      <c r="AI102" s="1094"/>
      <c r="AJ102" s="1094"/>
      <c r="AK102" s="1095"/>
    </row>
    <row r="103" spans="1:44" ht="30" customHeight="1">
      <c r="A103" s="1068" t="s">
        <v>35</v>
      </c>
      <c r="B103" s="1069"/>
      <c r="C103" s="1069"/>
      <c r="D103" s="1069"/>
      <c r="E103" s="1069"/>
      <c r="F103" s="1069"/>
      <c r="G103" s="1069"/>
      <c r="H103" s="1069"/>
      <c r="I103" s="1070"/>
      <c r="J103" s="1071"/>
      <c r="K103" s="1072"/>
      <c r="L103" s="1072"/>
      <c r="M103" s="1072"/>
      <c r="N103" s="1072"/>
      <c r="O103" s="1072"/>
      <c r="P103" s="1072"/>
      <c r="Q103" s="1072"/>
      <c r="R103" s="1072"/>
      <c r="S103" s="1072"/>
      <c r="T103" s="1072"/>
      <c r="U103" s="1072"/>
      <c r="V103" s="1072"/>
      <c r="W103" s="1072"/>
      <c r="X103" s="1072"/>
      <c r="Y103" s="1072"/>
      <c r="Z103" s="1072"/>
      <c r="AA103" s="1072"/>
      <c r="AB103" s="1072"/>
      <c r="AC103" s="1072"/>
      <c r="AD103" s="1072"/>
      <c r="AE103" s="1072"/>
      <c r="AF103" s="1072"/>
      <c r="AG103" s="1072"/>
      <c r="AH103" s="1072"/>
      <c r="AI103" s="1072"/>
      <c r="AJ103" s="1072"/>
      <c r="AK103" s="1073"/>
    </row>
    <row r="104" spans="1:44" ht="30" customHeight="1">
      <c r="A104" s="1063" t="s">
        <v>36</v>
      </c>
      <c r="B104" s="1064"/>
      <c r="C104" s="1064"/>
      <c r="D104" s="1064"/>
      <c r="E104" s="1064"/>
      <c r="F104" s="1064"/>
      <c r="G104" s="1064"/>
      <c r="H104" s="1064"/>
      <c r="I104" s="1065"/>
      <c r="J104" s="1071"/>
      <c r="K104" s="1072"/>
      <c r="L104" s="1072"/>
      <c r="M104" s="1072"/>
      <c r="N104" s="1072"/>
      <c r="O104" s="1072"/>
      <c r="P104" s="1072"/>
      <c r="Q104" s="1072"/>
      <c r="R104" s="1072"/>
      <c r="S104" s="1072"/>
      <c r="T104" s="1074" t="s">
        <v>117</v>
      </c>
      <c r="U104" s="1075"/>
      <c r="V104" s="1075"/>
      <c r="W104" s="1075"/>
      <c r="X104" s="1075"/>
      <c r="Y104" s="1075"/>
      <c r="Z104" s="1075"/>
      <c r="AA104" s="1075"/>
      <c r="AB104" s="1076"/>
      <c r="AC104" s="1061"/>
      <c r="AD104" s="1061"/>
      <c r="AE104" s="1061"/>
      <c r="AF104" s="1061"/>
      <c r="AG104" s="1061"/>
      <c r="AH104" s="1061"/>
      <c r="AI104" s="1061"/>
      <c r="AJ104" s="1061"/>
      <c r="AK104" s="1062"/>
    </row>
    <row r="105" spans="1:44" ht="48.75" customHeight="1">
      <c r="A105" s="1077" t="s">
        <v>64</v>
      </c>
      <c r="B105" s="1078"/>
      <c r="C105" s="1078"/>
      <c r="D105" s="1078"/>
      <c r="E105" s="1078"/>
      <c r="F105" s="1078"/>
      <c r="G105" s="1078"/>
      <c r="H105" s="1078"/>
      <c r="I105" s="1079"/>
      <c r="J105" s="1080"/>
      <c r="K105" s="1081"/>
      <c r="L105" s="1081"/>
      <c r="M105" s="1081"/>
      <c r="N105" s="1081"/>
      <c r="O105" s="1081"/>
      <c r="P105" s="1081"/>
      <c r="Q105" s="1081"/>
      <c r="R105" s="1081"/>
      <c r="S105" s="1081"/>
      <c r="T105" s="1081"/>
      <c r="U105" s="1081"/>
      <c r="V105" s="1081"/>
      <c r="W105" s="1081"/>
      <c r="X105" s="1081"/>
      <c r="Y105" s="1081"/>
      <c r="Z105" s="1081"/>
      <c r="AA105" s="1081"/>
      <c r="AB105" s="1081"/>
      <c r="AC105" s="1081"/>
      <c r="AD105" s="1081"/>
      <c r="AE105" s="1081"/>
      <c r="AF105" s="1081"/>
      <c r="AG105" s="1081"/>
      <c r="AH105" s="1081"/>
      <c r="AI105" s="1081"/>
      <c r="AJ105" s="1081"/>
      <c r="AK105" s="1082"/>
    </row>
    <row r="106" spans="1:44" ht="30" customHeight="1">
      <c r="A106" s="1063" t="s">
        <v>39</v>
      </c>
      <c r="B106" s="1064"/>
      <c r="C106" s="1064"/>
      <c r="D106" s="1064"/>
      <c r="E106" s="1064"/>
      <c r="F106" s="1064"/>
      <c r="G106" s="1064"/>
      <c r="H106" s="1064"/>
      <c r="I106" s="1065"/>
      <c r="J106" s="1083" t="s">
        <v>142</v>
      </c>
      <c r="K106" s="1084"/>
      <c r="L106" s="1084"/>
      <c r="M106" s="1085"/>
      <c r="N106" s="1085"/>
      <c r="O106" s="1064" t="s">
        <v>40</v>
      </c>
      <c r="P106" s="1064"/>
      <c r="Q106" s="1085"/>
      <c r="R106" s="1085"/>
      <c r="S106" s="1086" t="s">
        <v>41</v>
      </c>
      <c r="T106" s="1086"/>
      <c r="U106" s="1064" t="s">
        <v>42</v>
      </c>
      <c r="V106" s="1064"/>
      <c r="W106" s="1064"/>
      <c r="X106" s="1064"/>
      <c r="Y106" s="1064" t="s">
        <v>141</v>
      </c>
      <c r="Z106" s="1064"/>
      <c r="AA106" s="1085"/>
      <c r="AB106" s="1085"/>
      <c r="AC106" s="1064" t="s">
        <v>40</v>
      </c>
      <c r="AD106" s="1064"/>
      <c r="AE106" s="1085"/>
      <c r="AF106" s="1085"/>
      <c r="AG106" s="1086" t="s">
        <v>41</v>
      </c>
      <c r="AH106" s="1086"/>
      <c r="AI106" s="1086"/>
      <c r="AJ106" s="1086"/>
      <c r="AK106" s="1087"/>
    </row>
    <row r="107" spans="1:44" ht="30" customHeight="1">
      <c r="A107" s="1063" t="s">
        <v>104</v>
      </c>
      <c r="B107" s="1064"/>
      <c r="C107" s="1064"/>
      <c r="D107" s="1064"/>
      <c r="E107" s="1064"/>
      <c r="F107" s="1064"/>
      <c r="G107" s="1064"/>
      <c r="H107" s="1064"/>
      <c r="I107" s="1065"/>
      <c r="J107" s="485"/>
      <c r="K107" s="485"/>
      <c r="L107" s="485"/>
      <c r="M107" s="485"/>
      <c r="N107" s="485"/>
      <c r="O107" s="485"/>
      <c r="P107" s="485"/>
      <c r="Q107" s="485"/>
      <c r="R107" s="485"/>
      <c r="S107" s="485"/>
      <c r="T107" s="485"/>
      <c r="U107" s="485"/>
      <c r="V107" s="485"/>
      <c r="W107" s="485"/>
      <c r="X107" s="485"/>
      <c r="Y107" s="1066" t="s">
        <v>106</v>
      </c>
      <c r="Z107" s="1066"/>
      <c r="AA107" s="1066"/>
      <c r="AB107" s="1066"/>
      <c r="AC107" s="1066"/>
      <c r="AD107" s="1066"/>
      <c r="AE107" s="1066"/>
      <c r="AF107" s="1066"/>
      <c r="AG107" s="1066"/>
      <c r="AH107" s="1066"/>
      <c r="AI107" s="1066"/>
      <c r="AJ107" s="1066"/>
      <c r="AK107" s="1067"/>
    </row>
    <row r="108" spans="1:44" ht="50.15" customHeight="1">
      <c r="A108" s="1063" t="s">
        <v>43</v>
      </c>
      <c r="B108" s="1064"/>
      <c r="C108" s="1064"/>
      <c r="D108" s="1064"/>
      <c r="E108" s="1064"/>
      <c r="F108" s="1064"/>
      <c r="G108" s="1064"/>
      <c r="H108" s="1064"/>
      <c r="I108" s="1065"/>
      <c r="J108" s="1060"/>
      <c r="K108" s="1061"/>
      <c r="L108" s="1061"/>
      <c r="M108" s="1061"/>
      <c r="N108" s="1061"/>
      <c r="O108" s="1061"/>
      <c r="P108" s="1061"/>
      <c r="Q108" s="1061"/>
      <c r="R108" s="1061"/>
      <c r="S108" s="1061"/>
      <c r="T108" s="1061"/>
      <c r="U108" s="1061"/>
      <c r="V108" s="1061"/>
      <c r="W108" s="1061"/>
      <c r="X108" s="1061"/>
      <c r="Y108" s="1061"/>
      <c r="Z108" s="1061"/>
      <c r="AA108" s="1061"/>
      <c r="AB108" s="1061"/>
      <c r="AC108" s="1061"/>
      <c r="AD108" s="1061"/>
      <c r="AE108" s="1061"/>
      <c r="AF108" s="1061"/>
      <c r="AG108" s="1061"/>
      <c r="AH108" s="1061"/>
      <c r="AI108" s="1061"/>
      <c r="AJ108" s="1061"/>
      <c r="AK108" s="1062"/>
    </row>
    <row r="109" spans="1:44" ht="50.15" customHeight="1">
      <c r="A109" s="1063" t="s">
        <v>98</v>
      </c>
      <c r="B109" s="1064"/>
      <c r="C109" s="1064"/>
      <c r="D109" s="1064"/>
      <c r="E109" s="1064"/>
      <c r="F109" s="1064"/>
      <c r="G109" s="1064"/>
      <c r="H109" s="1064"/>
      <c r="I109" s="1065"/>
      <c r="J109" s="1060"/>
      <c r="K109" s="1061"/>
      <c r="L109" s="1061"/>
      <c r="M109" s="1061"/>
      <c r="N109" s="1061"/>
      <c r="O109" s="1061"/>
      <c r="P109" s="1061"/>
      <c r="Q109" s="1061"/>
      <c r="R109" s="1061"/>
      <c r="S109" s="1061"/>
      <c r="T109" s="1061"/>
      <c r="U109" s="1061"/>
      <c r="V109" s="1061"/>
      <c r="W109" s="1061"/>
      <c r="X109" s="1061"/>
      <c r="Y109" s="1061"/>
      <c r="Z109" s="1061"/>
      <c r="AA109" s="1061"/>
      <c r="AB109" s="1061"/>
      <c r="AC109" s="1061"/>
      <c r="AD109" s="1061"/>
      <c r="AE109" s="1061"/>
      <c r="AF109" s="1061"/>
      <c r="AG109" s="1061"/>
      <c r="AH109" s="1061"/>
      <c r="AI109" s="1061"/>
      <c r="AJ109" s="1061"/>
      <c r="AK109" s="1062"/>
    </row>
    <row r="110" spans="1:44" ht="50.15" customHeight="1">
      <c r="A110" s="1063" t="s">
        <v>44</v>
      </c>
      <c r="B110" s="1064"/>
      <c r="C110" s="1064"/>
      <c r="D110" s="1064"/>
      <c r="E110" s="1064"/>
      <c r="F110" s="1064"/>
      <c r="G110" s="1064"/>
      <c r="H110" s="1064"/>
      <c r="I110" s="1065"/>
      <c r="J110" s="1060"/>
      <c r="K110" s="1061"/>
      <c r="L110" s="1061"/>
      <c r="M110" s="1061"/>
      <c r="N110" s="1061"/>
      <c r="O110" s="1061"/>
      <c r="P110" s="1061"/>
      <c r="Q110" s="1061"/>
      <c r="R110" s="1061"/>
      <c r="S110" s="1061"/>
      <c r="T110" s="1061"/>
      <c r="U110" s="1061"/>
      <c r="V110" s="1061"/>
      <c r="W110" s="1061"/>
      <c r="X110" s="1061"/>
      <c r="Y110" s="1061"/>
      <c r="Z110" s="1061"/>
      <c r="AA110" s="1061"/>
      <c r="AB110" s="1061"/>
      <c r="AC110" s="1061"/>
      <c r="AD110" s="1061"/>
      <c r="AE110" s="1061"/>
      <c r="AF110" s="1061"/>
      <c r="AG110" s="1061"/>
      <c r="AH110" s="1061"/>
      <c r="AI110" s="1061"/>
      <c r="AJ110" s="1061"/>
      <c r="AK110" s="1062"/>
    </row>
    <row r="111" spans="1:44" ht="30" customHeight="1">
      <c r="A111" s="1046" t="s">
        <v>112</v>
      </c>
      <c r="B111" s="1047"/>
      <c r="C111" s="1047"/>
      <c r="D111" s="1047"/>
      <c r="E111" s="1047"/>
      <c r="F111" s="1047"/>
      <c r="G111" s="1047"/>
      <c r="H111" s="1047"/>
      <c r="I111" s="1048"/>
      <c r="J111" s="1052" t="s">
        <v>113</v>
      </c>
      <c r="K111" s="1053"/>
      <c r="L111" s="1054"/>
      <c r="M111" s="1055"/>
      <c r="N111" s="1055"/>
      <c r="O111" s="1056"/>
      <c r="P111" s="1053" t="s">
        <v>115</v>
      </c>
      <c r="Q111" s="1057"/>
      <c r="R111" s="1057"/>
      <c r="S111" s="1057"/>
      <c r="T111" s="1058" t="s">
        <v>114</v>
      </c>
      <c r="U111" s="1058"/>
      <c r="V111" s="1058"/>
      <c r="W111" s="1058"/>
      <c r="X111" s="1058"/>
      <c r="Y111" s="1058"/>
      <c r="Z111" s="1058"/>
      <c r="AA111" s="1058"/>
      <c r="AB111" s="1058"/>
      <c r="AC111" s="1059"/>
      <c r="AD111" s="1059"/>
      <c r="AE111" s="1059"/>
      <c r="AF111" s="1059"/>
      <c r="AG111" s="1059"/>
      <c r="AH111" s="1053" t="s">
        <v>115</v>
      </c>
      <c r="AI111" s="1057"/>
      <c r="AJ111" s="1057"/>
      <c r="AK111" s="1057"/>
    </row>
    <row r="112" spans="1:44" ht="30" customHeight="1">
      <c r="A112" s="1049"/>
      <c r="B112" s="1050"/>
      <c r="C112" s="1050"/>
      <c r="D112" s="1050"/>
      <c r="E112" s="1050"/>
      <c r="F112" s="1050"/>
      <c r="G112" s="1050"/>
      <c r="H112" s="1050"/>
      <c r="I112" s="1051"/>
      <c r="J112" s="1052" t="s">
        <v>118</v>
      </c>
      <c r="K112" s="1053"/>
      <c r="L112" s="1060"/>
      <c r="M112" s="1061"/>
      <c r="N112" s="1061"/>
      <c r="O112" s="1061"/>
      <c r="P112" s="1061"/>
      <c r="Q112" s="1061"/>
      <c r="R112" s="1061"/>
      <c r="S112" s="1061"/>
      <c r="T112" s="1061"/>
      <c r="U112" s="1061"/>
      <c r="V112" s="1061"/>
      <c r="W112" s="1061"/>
      <c r="X112" s="1061"/>
      <c r="Y112" s="1061"/>
      <c r="Z112" s="1061"/>
      <c r="AA112" s="1061"/>
      <c r="AB112" s="1061"/>
      <c r="AC112" s="1061"/>
      <c r="AD112" s="1061"/>
      <c r="AE112" s="1061"/>
      <c r="AF112" s="1061"/>
      <c r="AG112" s="1061"/>
      <c r="AH112" s="1061"/>
      <c r="AI112" s="1061"/>
      <c r="AJ112" s="1061"/>
      <c r="AK112" s="1062"/>
    </row>
    <row r="113" spans="1:44" ht="25.5" customHeight="1">
      <c r="A113" s="919" t="s">
        <v>149</v>
      </c>
      <c r="B113" s="920"/>
      <c r="C113" s="920"/>
      <c r="D113" s="920"/>
      <c r="E113" s="920"/>
      <c r="F113" s="920"/>
      <c r="G113" s="920"/>
      <c r="H113" s="920"/>
      <c r="I113" s="920"/>
      <c r="J113" s="920"/>
      <c r="K113" s="920"/>
      <c r="L113" s="920"/>
      <c r="M113" s="920"/>
      <c r="N113" s="920"/>
      <c r="O113" s="920"/>
      <c r="P113" s="920"/>
      <c r="Q113" s="920"/>
      <c r="R113" s="920"/>
      <c r="S113" s="920"/>
      <c r="T113" s="920"/>
      <c r="U113" s="920"/>
      <c r="V113" s="920"/>
      <c r="W113" s="920"/>
      <c r="X113" s="920"/>
      <c r="Y113" s="920"/>
      <c r="Z113" s="920"/>
      <c r="AA113" s="920"/>
      <c r="AB113" s="920"/>
      <c r="AC113" s="921"/>
      <c r="AD113" s="1043" t="s">
        <v>123</v>
      </c>
      <c r="AE113" s="1044"/>
      <c r="AF113" s="1044"/>
      <c r="AG113" s="1044"/>
      <c r="AH113" s="1044"/>
      <c r="AI113" s="1044"/>
      <c r="AJ113" s="1044"/>
      <c r="AK113" s="1045"/>
    </row>
    <row r="114" spans="1:44" ht="21.65" customHeight="1">
      <c r="A114" s="159"/>
      <c r="B114" s="159"/>
      <c r="C114" s="159"/>
      <c r="D114" s="159"/>
      <c r="E114" s="159"/>
      <c r="F114" s="159"/>
      <c r="G114" s="159"/>
      <c r="H114" s="159"/>
      <c r="I114" s="159"/>
      <c r="J114" s="159"/>
      <c r="K114" s="159"/>
      <c r="L114" s="159"/>
      <c r="M114" s="159"/>
      <c r="N114" s="159"/>
      <c r="O114" s="159"/>
      <c r="P114" s="159"/>
      <c r="Q114" s="159"/>
      <c r="R114" s="159"/>
      <c r="S114" s="159"/>
      <c r="T114" s="159"/>
      <c r="U114" s="159"/>
      <c r="V114" s="159"/>
      <c r="W114" s="159"/>
      <c r="X114" s="159"/>
      <c r="Y114" s="159"/>
      <c r="Z114" s="159"/>
      <c r="AA114" s="160"/>
      <c r="AB114" s="160"/>
      <c r="AC114" s="160"/>
      <c r="AD114" s="160"/>
      <c r="AE114" s="160"/>
      <c r="AF114" s="160"/>
      <c r="AG114" s="160"/>
      <c r="AH114" s="160"/>
      <c r="AI114" s="160"/>
      <c r="AJ114" s="160"/>
      <c r="AK114" s="160"/>
      <c r="AL114" s="161"/>
      <c r="AM114" s="161"/>
      <c r="AN114" s="161"/>
      <c r="AO114" s="161"/>
      <c r="AP114" s="161"/>
      <c r="AQ114" s="161"/>
      <c r="AR114" s="161"/>
    </row>
    <row r="115" spans="1:44" ht="30" customHeight="1">
      <c r="A115" s="1063" t="s">
        <v>138</v>
      </c>
      <c r="B115" s="1064"/>
      <c r="C115" s="1064"/>
      <c r="D115" s="1064"/>
      <c r="E115" s="1065"/>
      <c r="F115" s="1088">
        <v>9</v>
      </c>
      <c r="G115" s="1089"/>
      <c r="H115" s="1089"/>
      <c r="I115" s="1090"/>
      <c r="J115" s="1068" t="s">
        <v>15</v>
      </c>
      <c r="K115" s="1070"/>
      <c r="L115" s="1091"/>
      <c r="M115" s="1092"/>
      <c r="N115" s="1092"/>
      <c r="O115" s="1092"/>
      <c r="P115" s="1092"/>
      <c r="Q115" s="1092"/>
      <c r="R115" s="1092"/>
      <c r="S115" s="1092"/>
      <c r="T115" s="1092"/>
      <c r="U115" s="1092"/>
      <c r="V115" s="1092"/>
      <c r="W115" s="1092"/>
      <c r="X115" s="1092"/>
      <c r="Y115" s="1092"/>
      <c r="Z115" s="1092"/>
      <c r="AA115" s="1092"/>
      <c r="AB115" s="1092"/>
      <c r="AC115" s="1092"/>
      <c r="AD115" s="1092"/>
      <c r="AE115" s="1092"/>
      <c r="AF115" s="1092"/>
      <c r="AG115" s="1092"/>
      <c r="AH115" s="1092"/>
      <c r="AI115" s="1092"/>
      <c r="AJ115" s="1092"/>
      <c r="AK115" s="1093"/>
    </row>
    <row r="116" spans="1:44" ht="30" customHeight="1">
      <c r="A116" s="1068" t="s">
        <v>33</v>
      </c>
      <c r="B116" s="1069"/>
      <c r="C116" s="1069"/>
      <c r="D116" s="1069"/>
      <c r="E116" s="1069"/>
      <c r="F116" s="1069"/>
      <c r="G116" s="1069"/>
      <c r="H116" s="1069"/>
      <c r="I116" s="1070"/>
      <c r="J116" s="1071"/>
      <c r="K116" s="1072"/>
      <c r="L116" s="1072"/>
      <c r="M116" s="1072"/>
      <c r="N116" s="1072"/>
      <c r="O116" s="1072"/>
      <c r="P116" s="1072"/>
      <c r="Q116" s="1072"/>
      <c r="R116" s="1072"/>
      <c r="S116" s="1072"/>
      <c r="T116" s="1074" t="s">
        <v>116</v>
      </c>
      <c r="U116" s="1075"/>
      <c r="V116" s="1075"/>
      <c r="W116" s="1075"/>
      <c r="X116" s="1075"/>
      <c r="Y116" s="1075"/>
      <c r="Z116" s="1075"/>
      <c r="AA116" s="1075"/>
      <c r="AB116" s="1076"/>
      <c r="AC116" s="1094"/>
      <c r="AD116" s="1094"/>
      <c r="AE116" s="1094"/>
      <c r="AF116" s="1094"/>
      <c r="AG116" s="1094"/>
      <c r="AH116" s="1094"/>
      <c r="AI116" s="1094"/>
      <c r="AJ116" s="1094"/>
      <c r="AK116" s="1095"/>
    </row>
    <row r="117" spans="1:44" ht="30" customHeight="1">
      <c r="A117" s="1068" t="s">
        <v>35</v>
      </c>
      <c r="B117" s="1069"/>
      <c r="C117" s="1069"/>
      <c r="D117" s="1069"/>
      <c r="E117" s="1069"/>
      <c r="F117" s="1069"/>
      <c r="G117" s="1069"/>
      <c r="H117" s="1069"/>
      <c r="I117" s="1070"/>
      <c r="J117" s="1071"/>
      <c r="K117" s="1072"/>
      <c r="L117" s="1072"/>
      <c r="M117" s="1072"/>
      <c r="N117" s="1072"/>
      <c r="O117" s="1072"/>
      <c r="P117" s="1072"/>
      <c r="Q117" s="1072"/>
      <c r="R117" s="1072"/>
      <c r="S117" s="1072"/>
      <c r="T117" s="1072"/>
      <c r="U117" s="1072"/>
      <c r="V117" s="1072"/>
      <c r="W117" s="1072"/>
      <c r="X117" s="1072"/>
      <c r="Y117" s="1072"/>
      <c r="Z117" s="1072"/>
      <c r="AA117" s="1072"/>
      <c r="AB117" s="1072"/>
      <c r="AC117" s="1072"/>
      <c r="AD117" s="1072"/>
      <c r="AE117" s="1072"/>
      <c r="AF117" s="1072"/>
      <c r="AG117" s="1072"/>
      <c r="AH117" s="1072"/>
      <c r="AI117" s="1072"/>
      <c r="AJ117" s="1072"/>
      <c r="AK117" s="1073"/>
    </row>
    <row r="118" spans="1:44" ht="30" customHeight="1">
      <c r="A118" s="1063" t="s">
        <v>36</v>
      </c>
      <c r="B118" s="1064"/>
      <c r="C118" s="1064"/>
      <c r="D118" s="1064"/>
      <c r="E118" s="1064"/>
      <c r="F118" s="1064"/>
      <c r="G118" s="1064"/>
      <c r="H118" s="1064"/>
      <c r="I118" s="1065"/>
      <c r="J118" s="1071"/>
      <c r="K118" s="1072"/>
      <c r="L118" s="1072"/>
      <c r="M118" s="1072"/>
      <c r="N118" s="1072"/>
      <c r="O118" s="1072"/>
      <c r="P118" s="1072"/>
      <c r="Q118" s="1072"/>
      <c r="R118" s="1072"/>
      <c r="S118" s="1072"/>
      <c r="T118" s="1074" t="s">
        <v>117</v>
      </c>
      <c r="U118" s="1075"/>
      <c r="V118" s="1075"/>
      <c r="W118" s="1075"/>
      <c r="X118" s="1075"/>
      <c r="Y118" s="1075"/>
      <c r="Z118" s="1075"/>
      <c r="AA118" s="1075"/>
      <c r="AB118" s="1076"/>
      <c r="AC118" s="1061"/>
      <c r="AD118" s="1061"/>
      <c r="AE118" s="1061"/>
      <c r="AF118" s="1061"/>
      <c r="AG118" s="1061"/>
      <c r="AH118" s="1061"/>
      <c r="AI118" s="1061"/>
      <c r="AJ118" s="1061"/>
      <c r="AK118" s="1062"/>
    </row>
    <row r="119" spans="1:44" ht="48.75" customHeight="1">
      <c r="A119" s="1077" t="s">
        <v>64</v>
      </c>
      <c r="B119" s="1078"/>
      <c r="C119" s="1078"/>
      <c r="D119" s="1078"/>
      <c r="E119" s="1078"/>
      <c r="F119" s="1078"/>
      <c r="G119" s="1078"/>
      <c r="H119" s="1078"/>
      <c r="I119" s="1079"/>
      <c r="J119" s="1080"/>
      <c r="K119" s="1081"/>
      <c r="L119" s="1081"/>
      <c r="M119" s="1081"/>
      <c r="N119" s="1081"/>
      <c r="O119" s="1081"/>
      <c r="P119" s="1081"/>
      <c r="Q119" s="1081"/>
      <c r="R119" s="1081"/>
      <c r="S119" s="1081"/>
      <c r="T119" s="1081"/>
      <c r="U119" s="1081"/>
      <c r="V119" s="1081"/>
      <c r="W119" s="1081"/>
      <c r="X119" s="1081"/>
      <c r="Y119" s="1081"/>
      <c r="Z119" s="1081"/>
      <c r="AA119" s="1081"/>
      <c r="AB119" s="1081"/>
      <c r="AC119" s="1081"/>
      <c r="AD119" s="1081"/>
      <c r="AE119" s="1081"/>
      <c r="AF119" s="1081"/>
      <c r="AG119" s="1081"/>
      <c r="AH119" s="1081"/>
      <c r="AI119" s="1081"/>
      <c r="AJ119" s="1081"/>
      <c r="AK119" s="1082"/>
    </row>
    <row r="120" spans="1:44" ht="30" customHeight="1">
      <c r="A120" s="1063" t="s">
        <v>39</v>
      </c>
      <c r="B120" s="1064"/>
      <c r="C120" s="1064"/>
      <c r="D120" s="1064"/>
      <c r="E120" s="1064"/>
      <c r="F120" s="1064"/>
      <c r="G120" s="1064"/>
      <c r="H120" s="1064"/>
      <c r="I120" s="1065"/>
      <c r="J120" s="1083" t="s">
        <v>142</v>
      </c>
      <c r="K120" s="1084"/>
      <c r="L120" s="1084"/>
      <c r="M120" s="1085"/>
      <c r="N120" s="1085"/>
      <c r="O120" s="1064" t="s">
        <v>40</v>
      </c>
      <c r="P120" s="1064"/>
      <c r="Q120" s="1085"/>
      <c r="R120" s="1085"/>
      <c r="S120" s="1086" t="s">
        <v>41</v>
      </c>
      <c r="T120" s="1086"/>
      <c r="U120" s="1064" t="s">
        <v>42</v>
      </c>
      <c r="V120" s="1064"/>
      <c r="W120" s="1064"/>
      <c r="X120" s="1064"/>
      <c r="Y120" s="1064" t="s">
        <v>141</v>
      </c>
      <c r="Z120" s="1064"/>
      <c r="AA120" s="1085"/>
      <c r="AB120" s="1085"/>
      <c r="AC120" s="1064" t="s">
        <v>40</v>
      </c>
      <c r="AD120" s="1064"/>
      <c r="AE120" s="1085"/>
      <c r="AF120" s="1085"/>
      <c r="AG120" s="1086" t="s">
        <v>41</v>
      </c>
      <c r="AH120" s="1086"/>
      <c r="AI120" s="1086"/>
      <c r="AJ120" s="1086"/>
      <c r="AK120" s="1087"/>
    </row>
    <row r="121" spans="1:44" ht="30" customHeight="1">
      <c r="A121" s="1063" t="s">
        <v>104</v>
      </c>
      <c r="B121" s="1064"/>
      <c r="C121" s="1064"/>
      <c r="D121" s="1064"/>
      <c r="E121" s="1064"/>
      <c r="F121" s="1064"/>
      <c r="G121" s="1064"/>
      <c r="H121" s="1064"/>
      <c r="I121" s="1065"/>
      <c r="J121" s="485"/>
      <c r="K121" s="485"/>
      <c r="L121" s="485"/>
      <c r="M121" s="485"/>
      <c r="N121" s="485"/>
      <c r="O121" s="485"/>
      <c r="P121" s="485"/>
      <c r="Q121" s="485"/>
      <c r="R121" s="485"/>
      <c r="S121" s="485"/>
      <c r="T121" s="485"/>
      <c r="U121" s="485"/>
      <c r="V121" s="485"/>
      <c r="W121" s="485"/>
      <c r="X121" s="485"/>
      <c r="Y121" s="1066" t="s">
        <v>106</v>
      </c>
      <c r="Z121" s="1066"/>
      <c r="AA121" s="1066"/>
      <c r="AB121" s="1066"/>
      <c r="AC121" s="1066"/>
      <c r="AD121" s="1066"/>
      <c r="AE121" s="1066"/>
      <c r="AF121" s="1066"/>
      <c r="AG121" s="1066"/>
      <c r="AH121" s="1066"/>
      <c r="AI121" s="1066"/>
      <c r="AJ121" s="1066"/>
      <c r="AK121" s="1067"/>
    </row>
    <row r="122" spans="1:44" ht="50.15" customHeight="1">
      <c r="A122" s="1063" t="s">
        <v>43</v>
      </c>
      <c r="B122" s="1064"/>
      <c r="C122" s="1064"/>
      <c r="D122" s="1064"/>
      <c r="E122" s="1064"/>
      <c r="F122" s="1064"/>
      <c r="G122" s="1064"/>
      <c r="H122" s="1064"/>
      <c r="I122" s="1065"/>
      <c r="J122" s="1060"/>
      <c r="K122" s="1061"/>
      <c r="L122" s="1061"/>
      <c r="M122" s="1061"/>
      <c r="N122" s="1061"/>
      <c r="O122" s="1061"/>
      <c r="P122" s="1061"/>
      <c r="Q122" s="1061"/>
      <c r="R122" s="1061"/>
      <c r="S122" s="1061"/>
      <c r="T122" s="1061"/>
      <c r="U122" s="1061"/>
      <c r="V122" s="1061"/>
      <c r="W122" s="1061"/>
      <c r="X122" s="1061"/>
      <c r="Y122" s="1061"/>
      <c r="Z122" s="1061"/>
      <c r="AA122" s="1061"/>
      <c r="AB122" s="1061"/>
      <c r="AC122" s="1061"/>
      <c r="AD122" s="1061"/>
      <c r="AE122" s="1061"/>
      <c r="AF122" s="1061"/>
      <c r="AG122" s="1061"/>
      <c r="AH122" s="1061"/>
      <c r="AI122" s="1061"/>
      <c r="AJ122" s="1061"/>
      <c r="AK122" s="1062"/>
    </row>
    <row r="123" spans="1:44" ht="50.15" customHeight="1">
      <c r="A123" s="1063" t="s">
        <v>98</v>
      </c>
      <c r="B123" s="1064"/>
      <c r="C123" s="1064"/>
      <c r="D123" s="1064"/>
      <c r="E123" s="1064"/>
      <c r="F123" s="1064"/>
      <c r="G123" s="1064"/>
      <c r="H123" s="1064"/>
      <c r="I123" s="1065"/>
      <c r="J123" s="1060"/>
      <c r="K123" s="1061"/>
      <c r="L123" s="1061"/>
      <c r="M123" s="1061"/>
      <c r="N123" s="1061"/>
      <c r="O123" s="1061"/>
      <c r="P123" s="1061"/>
      <c r="Q123" s="1061"/>
      <c r="R123" s="1061"/>
      <c r="S123" s="1061"/>
      <c r="T123" s="1061"/>
      <c r="U123" s="1061"/>
      <c r="V123" s="1061"/>
      <c r="W123" s="1061"/>
      <c r="X123" s="1061"/>
      <c r="Y123" s="1061"/>
      <c r="Z123" s="1061"/>
      <c r="AA123" s="1061"/>
      <c r="AB123" s="1061"/>
      <c r="AC123" s="1061"/>
      <c r="AD123" s="1061"/>
      <c r="AE123" s="1061"/>
      <c r="AF123" s="1061"/>
      <c r="AG123" s="1061"/>
      <c r="AH123" s="1061"/>
      <c r="AI123" s="1061"/>
      <c r="AJ123" s="1061"/>
      <c r="AK123" s="1062"/>
    </row>
    <row r="124" spans="1:44" ht="50.15" customHeight="1">
      <c r="A124" s="1063" t="s">
        <v>44</v>
      </c>
      <c r="B124" s="1064"/>
      <c r="C124" s="1064"/>
      <c r="D124" s="1064"/>
      <c r="E124" s="1064"/>
      <c r="F124" s="1064"/>
      <c r="G124" s="1064"/>
      <c r="H124" s="1064"/>
      <c r="I124" s="1065"/>
      <c r="J124" s="1060"/>
      <c r="K124" s="1061"/>
      <c r="L124" s="1061"/>
      <c r="M124" s="1061"/>
      <c r="N124" s="1061"/>
      <c r="O124" s="1061"/>
      <c r="P124" s="1061"/>
      <c r="Q124" s="1061"/>
      <c r="R124" s="1061"/>
      <c r="S124" s="1061"/>
      <c r="T124" s="1061"/>
      <c r="U124" s="1061"/>
      <c r="V124" s="1061"/>
      <c r="W124" s="1061"/>
      <c r="X124" s="1061"/>
      <c r="Y124" s="1061"/>
      <c r="Z124" s="1061"/>
      <c r="AA124" s="1061"/>
      <c r="AB124" s="1061"/>
      <c r="AC124" s="1061"/>
      <c r="AD124" s="1061"/>
      <c r="AE124" s="1061"/>
      <c r="AF124" s="1061"/>
      <c r="AG124" s="1061"/>
      <c r="AH124" s="1061"/>
      <c r="AI124" s="1061"/>
      <c r="AJ124" s="1061"/>
      <c r="AK124" s="1062"/>
    </row>
    <row r="125" spans="1:44" ht="30" customHeight="1">
      <c r="A125" s="1046" t="s">
        <v>112</v>
      </c>
      <c r="B125" s="1047"/>
      <c r="C125" s="1047"/>
      <c r="D125" s="1047"/>
      <c r="E125" s="1047"/>
      <c r="F125" s="1047"/>
      <c r="G125" s="1047"/>
      <c r="H125" s="1047"/>
      <c r="I125" s="1048"/>
      <c r="J125" s="1052" t="s">
        <v>113</v>
      </c>
      <c r="K125" s="1053"/>
      <c r="L125" s="1054"/>
      <c r="M125" s="1055"/>
      <c r="N125" s="1055"/>
      <c r="O125" s="1056"/>
      <c r="P125" s="1053" t="s">
        <v>115</v>
      </c>
      <c r="Q125" s="1057"/>
      <c r="R125" s="1057"/>
      <c r="S125" s="1057"/>
      <c r="T125" s="1058" t="s">
        <v>114</v>
      </c>
      <c r="U125" s="1058"/>
      <c r="V125" s="1058"/>
      <c r="W125" s="1058"/>
      <c r="X125" s="1058"/>
      <c r="Y125" s="1058"/>
      <c r="Z125" s="1058"/>
      <c r="AA125" s="1058"/>
      <c r="AB125" s="1058"/>
      <c r="AC125" s="1059"/>
      <c r="AD125" s="1059"/>
      <c r="AE125" s="1059"/>
      <c r="AF125" s="1059"/>
      <c r="AG125" s="1059"/>
      <c r="AH125" s="1053" t="s">
        <v>115</v>
      </c>
      <c r="AI125" s="1057"/>
      <c r="AJ125" s="1057"/>
      <c r="AK125" s="1057"/>
    </row>
    <row r="126" spans="1:44" ht="30" customHeight="1">
      <c r="A126" s="1049"/>
      <c r="B126" s="1050"/>
      <c r="C126" s="1050"/>
      <c r="D126" s="1050"/>
      <c r="E126" s="1050"/>
      <c r="F126" s="1050"/>
      <c r="G126" s="1050"/>
      <c r="H126" s="1050"/>
      <c r="I126" s="1051"/>
      <c r="J126" s="1052" t="s">
        <v>118</v>
      </c>
      <c r="K126" s="1053"/>
      <c r="L126" s="1060"/>
      <c r="M126" s="1061"/>
      <c r="N126" s="1061"/>
      <c r="O126" s="1061"/>
      <c r="P126" s="1061"/>
      <c r="Q126" s="1061"/>
      <c r="R126" s="1061"/>
      <c r="S126" s="1061"/>
      <c r="T126" s="1061"/>
      <c r="U126" s="1061"/>
      <c r="V126" s="1061"/>
      <c r="W126" s="1061"/>
      <c r="X126" s="1061"/>
      <c r="Y126" s="1061"/>
      <c r="Z126" s="1061"/>
      <c r="AA126" s="1061"/>
      <c r="AB126" s="1061"/>
      <c r="AC126" s="1061"/>
      <c r="AD126" s="1061"/>
      <c r="AE126" s="1061"/>
      <c r="AF126" s="1061"/>
      <c r="AG126" s="1061"/>
      <c r="AH126" s="1061"/>
      <c r="AI126" s="1061"/>
      <c r="AJ126" s="1061"/>
      <c r="AK126" s="1062"/>
    </row>
    <row r="127" spans="1:44" ht="25.5" customHeight="1">
      <c r="A127" s="919" t="s">
        <v>149</v>
      </c>
      <c r="B127" s="920"/>
      <c r="C127" s="920"/>
      <c r="D127" s="920"/>
      <c r="E127" s="920"/>
      <c r="F127" s="920"/>
      <c r="G127" s="920"/>
      <c r="H127" s="920"/>
      <c r="I127" s="920"/>
      <c r="J127" s="920"/>
      <c r="K127" s="920"/>
      <c r="L127" s="920"/>
      <c r="M127" s="920"/>
      <c r="N127" s="920"/>
      <c r="O127" s="920"/>
      <c r="P127" s="920"/>
      <c r="Q127" s="920"/>
      <c r="R127" s="920"/>
      <c r="S127" s="920"/>
      <c r="T127" s="920"/>
      <c r="U127" s="920"/>
      <c r="V127" s="920"/>
      <c r="W127" s="920"/>
      <c r="X127" s="920"/>
      <c r="Y127" s="920"/>
      <c r="Z127" s="920"/>
      <c r="AA127" s="920"/>
      <c r="AB127" s="920"/>
      <c r="AC127" s="921"/>
      <c r="AD127" s="1043" t="s">
        <v>123</v>
      </c>
      <c r="AE127" s="1044"/>
      <c r="AF127" s="1044"/>
      <c r="AG127" s="1044"/>
      <c r="AH127" s="1044"/>
      <c r="AI127" s="1044"/>
      <c r="AJ127" s="1044"/>
      <c r="AK127" s="1045"/>
    </row>
    <row r="128" spans="1:44" ht="21.65" customHeight="1">
      <c r="A128" s="159"/>
      <c r="B128" s="159"/>
      <c r="C128" s="159"/>
      <c r="D128" s="159"/>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60"/>
      <c r="AB128" s="160"/>
      <c r="AC128" s="160"/>
      <c r="AD128" s="160"/>
      <c r="AE128" s="160"/>
      <c r="AF128" s="160"/>
      <c r="AG128" s="160"/>
      <c r="AH128" s="160"/>
      <c r="AI128" s="160"/>
      <c r="AJ128" s="160"/>
      <c r="AK128" s="160"/>
      <c r="AL128" s="161"/>
      <c r="AM128" s="161"/>
      <c r="AN128" s="161"/>
      <c r="AO128" s="161"/>
      <c r="AP128" s="161"/>
      <c r="AQ128" s="161"/>
      <c r="AR128" s="161"/>
    </row>
    <row r="129" spans="1:44" ht="30" customHeight="1">
      <c r="A129" s="1063" t="s">
        <v>138</v>
      </c>
      <c r="B129" s="1064"/>
      <c r="C129" s="1064"/>
      <c r="D129" s="1064"/>
      <c r="E129" s="1065"/>
      <c r="F129" s="1088">
        <v>10</v>
      </c>
      <c r="G129" s="1089"/>
      <c r="H129" s="1089"/>
      <c r="I129" s="1090"/>
      <c r="J129" s="1068" t="s">
        <v>15</v>
      </c>
      <c r="K129" s="1070"/>
      <c r="L129" s="1091"/>
      <c r="M129" s="1092"/>
      <c r="N129" s="1092"/>
      <c r="O129" s="1092"/>
      <c r="P129" s="1092"/>
      <c r="Q129" s="1092"/>
      <c r="R129" s="1092"/>
      <c r="S129" s="1092"/>
      <c r="T129" s="1092"/>
      <c r="U129" s="1092"/>
      <c r="V129" s="1092"/>
      <c r="W129" s="1092"/>
      <c r="X129" s="1092"/>
      <c r="Y129" s="1092"/>
      <c r="Z129" s="1092"/>
      <c r="AA129" s="1092"/>
      <c r="AB129" s="1092"/>
      <c r="AC129" s="1092"/>
      <c r="AD129" s="1092"/>
      <c r="AE129" s="1092"/>
      <c r="AF129" s="1092"/>
      <c r="AG129" s="1092"/>
      <c r="AH129" s="1092"/>
      <c r="AI129" s="1092"/>
      <c r="AJ129" s="1092"/>
      <c r="AK129" s="1093"/>
    </row>
    <row r="130" spans="1:44" ht="30" customHeight="1">
      <c r="A130" s="1068" t="s">
        <v>33</v>
      </c>
      <c r="B130" s="1069"/>
      <c r="C130" s="1069"/>
      <c r="D130" s="1069"/>
      <c r="E130" s="1069"/>
      <c r="F130" s="1069"/>
      <c r="G130" s="1069"/>
      <c r="H130" s="1069"/>
      <c r="I130" s="1070"/>
      <c r="J130" s="1071"/>
      <c r="K130" s="1072"/>
      <c r="L130" s="1072"/>
      <c r="M130" s="1072"/>
      <c r="N130" s="1072"/>
      <c r="O130" s="1072"/>
      <c r="P130" s="1072"/>
      <c r="Q130" s="1072"/>
      <c r="R130" s="1072"/>
      <c r="S130" s="1072"/>
      <c r="T130" s="1074" t="s">
        <v>116</v>
      </c>
      <c r="U130" s="1075"/>
      <c r="V130" s="1075"/>
      <c r="W130" s="1075"/>
      <c r="X130" s="1075"/>
      <c r="Y130" s="1075"/>
      <c r="Z130" s="1075"/>
      <c r="AA130" s="1075"/>
      <c r="AB130" s="1076"/>
      <c r="AC130" s="1094"/>
      <c r="AD130" s="1094"/>
      <c r="AE130" s="1094"/>
      <c r="AF130" s="1094"/>
      <c r="AG130" s="1094"/>
      <c r="AH130" s="1094"/>
      <c r="AI130" s="1094"/>
      <c r="AJ130" s="1094"/>
      <c r="AK130" s="1095"/>
    </row>
    <row r="131" spans="1:44" ht="30" customHeight="1">
      <c r="A131" s="1068" t="s">
        <v>35</v>
      </c>
      <c r="B131" s="1069"/>
      <c r="C131" s="1069"/>
      <c r="D131" s="1069"/>
      <c r="E131" s="1069"/>
      <c r="F131" s="1069"/>
      <c r="G131" s="1069"/>
      <c r="H131" s="1069"/>
      <c r="I131" s="1070"/>
      <c r="J131" s="1071"/>
      <c r="K131" s="1072"/>
      <c r="L131" s="1072"/>
      <c r="M131" s="1072"/>
      <c r="N131" s="1072"/>
      <c r="O131" s="1072"/>
      <c r="P131" s="1072"/>
      <c r="Q131" s="1072"/>
      <c r="R131" s="1072"/>
      <c r="S131" s="1072"/>
      <c r="T131" s="1072"/>
      <c r="U131" s="1072"/>
      <c r="V131" s="1072"/>
      <c r="W131" s="1072"/>
      <c r="X131" s="1072"/>
      <c r="Y131" s="1072"/>
      <c r="Z131" s="1072"/>
      <c r="AA131" s="1072"/>
      <c r="AB131" s="1072"/>
      <c r="AC131" s="1072"/>
      <c r="AD131" s="1072"/>
      <c r="AE131" s="1072"/>
      <c r="AF131" s="1072"/>
      <c r="AG131" s="1072"/>
      <c r="AH131" s="1072"/>
      <c r="AI131" s="1072"/>
      <c r="AJ131" s="1072"/>
      <c r="AK131" s="1073"/>
    </row>
    <row r="132" spans="1:44" ht="30" customHeight="1">
      <c r="A132" s="1063" t="s">
        <v>36</v>
      </c>
      <c r="B132" s="1064"/>
      <c r="C132" s="1064"/>
      <c r="D132" s="1064"/>
      <c r="E132" s="1064"/>
      <c r="F132" s="1064"/>
      <c r="G132" s="1064"/>
      <c r="H132" s="1064"/>
      <c r="I132" s="1065"/>
      <c r="J132" s="1071"/>
      <c r="K132" s="1072"/>
      <c r="L132" s="1072"/>
      <c r="M132" s="1072"/>
      <c r="N132" s="1072"/>
      <c r="O132" s="1072"/>
      <c r="P132" s="1072"/>
      <c r="Q132" s="1072"/>
      <c r="R132" s="1072"/>
      <c r="S132" s="1072"/>
      <c r="T132" s="1074" t="s">
        <v>117</v>
      </c>
      <c r="U132" s="1075"/>
      <c r="V132" s="1075"/>
      <c r="W132" s="1075"/>
      <c r="X132" s="1075"/>
      <c r="Y132" s="1075"/>
      <c r="Z132" s="1075"/>
      <c r="AA132" s="1075"/>
      <c r="AB132" s="1076"/>
      <c r="AC132" s="1061"/>
      <c r="AD132" s="1061"/>
      <c r="AE132" s="1061"/>
      <c r="AF132" s="1061"/>
      <c r="AG132" s="1061"/>
      <c r="AH132" s="1061"/>
      <c r="AI132" s="1061"/>
      <c r="AJ132" s="1061"/>
      <c r="AK132" s="1062"/>
    </row>
    <row r="133" spans="1:44" ht="48.75" customHeight="1">
      <c r="A133" s="1077" t="s">
        <v>64</v>
      </c>
      <c r="B133" s="1078"/>
      <c r="C133" s="1078"/>
      <c r="D133" s="1078"/>
      <c r="E133" s="1078"/>
      <c r="F133" s="1078"/>
      <c r="G133" s="1078"/>
      <c r="H133" s="1078"/>
      <c r="I133" s="1079"/>
      <c r="J133" s="1080"/>
      <c r="K133" s="1081"/>
      <c r="L133" s="1081"/>
      <c r="M133" s="1081"/>
      <c r="N133" s="1081"/>
      <c r="O133" s="1081"/>
      <c r="P133" s="1081"/>
      <c r="Q133" s="1081"/>
      <c r="R133" s="1081"/>
      <c r="S133" s="1081"/>
      <c r="T133" s="1081"/>
      <c r="U133" s="1081"/>
      <c r="V133" s="1081"/>
      <c r="W133" s="1081"/>
      <c r="X133" s="1081"/>
      <c r="Y133" s="1081"/>
      <c r="Z133" s="1081"/>
      <c r="AA133" s="1081"/>
      <c r="AB133" s="1081"/>
      <c r="AC133" s="1081"/>
      <c r="AD133" s="1081"/>
      <c r="AE133" s="1081"/>
      <c r="AF133" s="1081"/>
      <c r="AG133" s="1081"/>
      <c r="AH133" s="1081"/>
      <c r="AI133" s="1081"/>
      <c r="AJ133" s="1081"/>
      <c r="AK133" s="1082"/>
    </row>
    <row r="134" spans="1:44" ht="30" customHeight="1">
      <c r="A134" s="1063" t="s">
        <v>39</v>
      </c>
      <c r="B134" s="1064"/>
      <c r="C134" s="1064"/>
      <c r="D134" s="1064"/>
      <c r="E134" s="1064"/>
      <c r="F134" s="1064"/>
      <c r="G134" s="1064"/>
      <c r="H134" s="1064"/>
      <c r="I134" s="1065"/>
      <c r="J134" s="1083" t="s">
        <v>142</v>
      </c>
      <c r="K134" s="1084"/>
      <c r="L134" s="1084"/>
      <c r="M134" s="1085"/>
      <c r="N134" s="1085"/>
      <c r="O134" s="1064" t="s">
        <v>40</v>
      </c>
      <c r="P134" s="1064"/>
      <c r="Q134" s="1085"/>
      <c r="R134" s="1085"/>
      <c r="S134" s="1086" t="s">
        <v>41</v>
      </c>
      <c r="T134" s="1086"/>
      <c r="U134" s="1064" t="s">
        <v>42</v>
      </c>
      <c r="V134" s="1064"/>
      <c r="W134" s="1064"/>
      <c r="X134" s="1064"/>
      <c r="Y134" s="1064" t="s">
        <v>141</v>
      </c>
      <c r="Z134" s="1064"/>
      <c r="AA134" s="1085"/>
      <c r="AB134" s="1085"/>
      <c r="AC134" s="1064" t="s">
        <v>40</v>
      </c>
      <c r="AD134" s="1064"/>
      <c r="AE134" s="1085"/>
      <c r="AF134" s="1085"/>
      <c r="AG134" s="1086" t="s">
        <v>41</v>
      </c>
      <c r="AH134" s="1086"/>
      <c r="AI134" s="1086"/>
      <c r="AJ134" s="1086"/>
      <c r="AK134" s="1087"/>
    </row>
    <row r="135" spans="1:44" ht="30" customHeight="1">
      <c r="A135" s="1063" t="s">
        <v>104</v>
      </c>
      <c r="B135" s="1064"/>
      <c r="C135" s="1064"/>
      <c r="D135" s="1064"/>
      <c r="E135" s="1064"/>
      <c r="F135" s="1064"/>
      <c r="G135" s="1064"/>
      <c r="H135" s="1064"/>
      <c r="I135" s="1065"/>
      <c r="J135" s="485"/>
      <c r="K135" s="485"/>
      <c r="L135" s="485"/>
      <c r="M135" s="485"/>
      <c r="N135" s="485"/>
      <c r="O135" s="485"/>
      <c r="P135" s="485"/>
      <c r="Q135" s="485"/>
      <c r="R135" s="485"/>
      <c r="S135" s="485"/>
      <c r="T135" s="485"/>
      <c r="U135" s="485"/>
      <c r="V135" s="485"/>
      <c r="W135" s="485"/>
      <c r="X135" s="485"/>
      <c r="Y135" s="1066" t="s">
        <v>106</v>
      </c>
      <c r="Z135" s="1066"/>
      <c r="AA135" s="1066"/>
      <c r="AB135" s="1066"/>
      <c r="AC135" s="1066"/>
      <c r="AD135" s="1066"/>
      <c r="AE135" s="1066"/>
      <c r="AF135" s="1066"/>
      <c r="AG135" s="1066"/>
      <c r="AH135" s="1066"/>
      <c r="AI135" s="1066"/>
      <c r="AJ135" s="1066"/>
      <c r="AK135" s="1067"/>
    </row>
    <row r="136" spans="1:44" ht="50.15" customHeight="1">
      <c r="A136" s="1063" t="s">
        <v>43</v>
      </c>
      <c r="B136" s="1064"/>
      <c r="C136" s="1064"/>
      <c r="D136" s="1064"/>
      <c r="E136" s="1064"/>
      <c r="F136" s="1064"/>
      <c r="G136" s="1064"/>
      <c r="H136" s="1064"/>
      <c r="I136" s="1065"/>
      <c r="J136" s="1060"/>
      <c r="K136" s="1061"/>
      <c r="L136" s="1061"/>
      <c r="M136" s="1061"/>
      <c r="N136" s="1061"/>
      <c r="O136" s="1061"/>
      <c r="P136" s="1061"/>
      <c r="Q136" s="1061"/>
      <c r="R136" s="1061"/>
      <c r="S136" s="1061"/>
      <c r="T136" s="1061"/>
      <c r="U136" s="1061"/>
      <c r="V136" s="1061"/>
      <c r="W136" s="1061"/>
      <c r="X136" s="1061"/>
      <c r="Y136" s="1061"/>
      <c r="Z136" s="1061"/>
      <c r="AA136" s="1061"/>
      <c r="AB136" s="1061"/>
      <c r="AC136" s="1061"/>
      <c r="AD136" s="1061"/>
      <c r="AE136" s="1061"/>
      <c r="AF136" s="1061"/>
      <c r="AG136" s="1061"/>
      <c r="AH136" s="1061"/>
      <c r="AI136" s="1061"/>
      <c r="AJ136" s="1061"/>
      <c r="AK136" s="1062"/>
    </row>
    <row r="137" spans="1:44" ht="50.15" customHeight="1">
      <c r="A137" s="1063" t="s">
        <v>98</v>
      </c>
      <c r="B137" s="1064"/>
      <c r="C137" s="1064"/>
      <c r="D137" s="1064"/>
      <c r="E137" s="1064"/>
      <c r="F137" s="1064"/>
      <c r="G137" s="1064"/>
      <c r="H137" s="1064"/>
      <c r="I137" s="1065"/>
      <c r="J137" s="1060"/>
      <c r="K137" s="1061"/>
      <c r="L137" s="1061"/>
      <c r="M137" s="1061"/>
      <c r="N137" s="1061"/>
      <c r="O137" s="1061"/>
      <c r="P137" s="1061"/>
      <c r="Q137" s="1061"/>
      <c r="R137" s="1061"/>
      <c r="S137" s="1061"/>
      <c r="T137" s="1061"/>
      <c r="U137" s="1061"/>
      <c r="V137" s="1061"/>
      <c r="W137" s="1061"/>
      <c r="X137" s="1061"/>
      <c r="Y137" s="1061"/>
      <c r="Z137" s="1061"/>
      <c r="AA137" s="1061"/>
      <c r="AB137" s="1061"/>
      <c r="AC137" s="1061"/>
      <c r="AD137" s="1061"/>
      <c r="AE137" s="1061"/>
      <c r="AF137" s="1061"/>
      <c r="AG137" s="1061"/>
      <c r="AH137" s="1061"/>
      <c r="AI137" s="1061"/>
      <c r="AJ137" s="1061"/>
      <c r="AK137" s="1062"/>
    </row>
    <row r="138" spans="1:44" ht="50.15" customHeight="1">
      <c r="A138" s="1063" t="s">
        <v>44</v>
      </c>
      <c r="B138" s="1064"/>
      <c r="C138" s="1064"/>
      <c r="D138" s="1064"/>
      <c r="E138" s="1064"/>
      <c r="F138" s="1064"/>
      <c r="G138" s="1064"/>
      <c r="H138" s="1064"/>
      <c r="I138" s="1065"/>
      <c r="J138" s="1060"/>
      <c r="K138" s="1061"/>
      <c r="L138" s="1061"/>
      <c r="M138" s="1061"/>
      <c r="N138" s="1061"/>
      <c r="O138" s="1061"/>
      <c r="P138" s="1061"/>
      <c r="Q138" s="1061"/>
      <c r="R138" s="1061"/>
      <c r="S138" s="1061"/>
      <c r="T138" s="1061"/>
      <c r="U138" s="1061"/>
      <c r="V138" s="1061"/>
      <c r="W138" s="1061"/>
      <c r="X138" s="1061"/>
      <c r="Y138" s="1061"/>
      <c r="Z138" s="1061"/>
      <c r="AA138" s="1061"/>
      <c r="AB138" s="1061"/>
      <c r="AC138" s="1061"/>
      <c r="AD138" s="1061"/>
      <c r="AE138" s="1061"/>
      <c r="AF138" s="1061"/>
      <c r="AG138" s="1061"/>
      <c r="AH138" s="1061"/>
      <c r="AI138" s="1061"/>
      <c r="AJ138" s="1061"/>
      <c r="AK138" s="1062"/>
    </row>
    <row r="139" spans="1:44" ht="30" customHeight="1">
      <c r="A139" s="1046" t="s">
        <v>112</v>
      </c>
      <c r="B139" s="1047"/>
      <c r="C139" s="1047"/>
      <c r="D139" s="1047"/>
      <c r="E139" s="1047"/>
      <c r="F139" s="1047"/>
      <c r="G139" s="1047"/>
      <c r="H139" s="1047"/>
      <c r="I139" s="1048"/>
      <c r="J139" s="1052" t="s">
        <v>113</v>
      </c>
      <c r="K139" s="1053"/>
      <c r="L139" s="1054"/>
      <c r="M139" s="1055"/>
      <c r="N139" s="1055"/>
      <c r="O139" s="1056"/>
      <c r="P139" s="1053" t="s">
        <v>115</v>
      </c>
      <c r="Q139" s="1057"/>
      <c r="R139" s="1057"/>
      <c r="S139" s="1057"/>
      <c r="T139" s="1058" t="s">
        <v>114</v>
      </c>
      <c r="U139" s="1058"/>
      <c r="V139" s="1058"/>
      <c r="W139" s="1058"/>
      <c r="X139" s="1058"/>
      <c r="Y139" s="1058"/>
      <c r="Z139" s="1058"/>
      <c r="AA139" s="1058"/>
      <c r="AB139" s="1058"/>
      <c r="AC139" s="1059"/>
      <c r="AD139" s="1059"/>
      <c r="AE139" s="1059"/>
      <c r="AF139" s="1059"/>
      <c r="AG139" s="1059"/>
      <c r="AH139" s="1053" t="s">
        <v>115</v>
      </c>
      <c r="AI139" s="1057"/>
      <c r="AJ139" s="1057"/>
      <c r="AK139" s="1057"/>
    </row>
    <row r="140" spans="1:44" ht="30" customHeight="1">
      <c r="A140" s="1049"/>
      <c r="B140" s="1050"/>
      <c r="C140" s="1050"/>
      <c r="D140" s="1050"/>
      <c r="E140" s="1050"/>
      <c r="F140" s="1050"/>
      <c r="G140" s="1050"/>
      <c r="H140" s="1050"/>
      <c r="I140" s="1051"/>
      <c r="J140" s="1052" t="s">
        <v>118</v>
      </c>
      <c r="K140" s="1053"/>
      <c r="L140" s="1060"/>
      <c r="M140" s="1061"/>
      <c r="N140" s="1061"/>
      <c r="O140" s="1061"/>
      <c r="P140" s="1061"/>
      <c r="Q140" s="1061"/>
      <c r="R140" s="1061"/>
      <c r="S140" s="1061"/>
      <c r="T140" s="1061"/>
      <c r="U140" s="1061"/>
      <c r="V140" s="1061"/>
      <c r="W140" s="1061"/>
      <c r="X140" s="1061"/>
      <c r="Y140" s="1061"/>
      <c r="Z140" s="1061"/>
      <c r="AA140" s="1061"/>
      <c r="AB140" s="1061"/>
      <c r="AC140" s="1061"/>
      <c r="AD140" s="1061"/>
      <c r="AE140" s="1061"/>
      <c r="AF140" s="1061"/>
      <c r="AG140" s="1061"/>
      <c r="AH140" s="1061"/>
      <c r="AI140" s="1061"/>
      <c r="AJ140" s="1061"/>
      <c r="AK140" s="1062"/>
    </row>
    <row r="141" spans="1:44" ht="25.5" customHeight="1">
      <c r="A141" s="919" t="s">
        <v>149</v>
      </c>
      <c r="B141" s="920"/>
      <c r="C141" s="920"/>
      <c r="D141" s="920"/>
      <c r="E141" s="920"/>
      <c r="F141" s="920"/>
      <c r="G141" s="920"/>
      <c r="H141" s="920"/>
      <c r="I141" s="920"/>
      <c r="J141" s="920"/>
      <c r="K141" s="920"/>
      <c r="L141" s="920"/>
      <c r="M141" s="920"/>
      <c r="N141" s="920"/>
      <c r="O141" s="920"/>
      <c r="P141" s="920"/>
      <c r="Q141" s="920"/>
      <c r="R141" s="920"/>
      <c r="S141" s="920"/>
      <c r="T141" s="920"/>
      <c r="U141" s="920"/>
      <c r="V141" s="920"/>
      <c r="W141" s="920"/>
      <c r="X141" s="920"/>
      <c r="Y141" s="920"/>
      <c r="Z141" s="920"/>
      <c r="AA141" s="920"/>
      <c r="AB141" s="920"/>
      <c r="AC141" s="921"/>
      <c r="AD141" s="1043" t="s">
        <v>123</v>
      </c>
      <c r="AE141" s="1044"/>
      <c r="AF141" s="1044"/>
      <c r="AG141" s="1044"/>
      <c r="AH141" s="1044"/>
      <c r="AI141" s="1044"/>
      <c r="AJ141" s="1044"/>
      <c r="AK141" s="1045"/>
    </row>
    <row r="142" spans="1:44" ht="21.65" customHeight="1">
      <c r="A142" s="159"/>
      <c r="B142" s="159"/>
      <c r="C142" s="159"/>
      <c r="D142" s="159"/>
      <c r="E142" s="159"/>
      <c r="F142" s="159"/>
      <c r="G142" s="159"/>
      <c r="H142" s="159"/>
      <c r="I142" s="159"/>
      <c r="J142" s="159"/>
      <c r="K142" s="159"/>
      <c r="L142" s="159"/>
      <c r="M142" s="159"/>
      <c r="N142" s="159"/>
      <c r="O142" s="159"/>
      <c r="P142" s="159"/>
      <c r="Q142" s="159"/>
      <c r="R142" s="159"/>
      <c r="S142" s="159"/>
      <c r="T142" s="159"/>
      <c r="U142" s="159"/>
      <c r="V142" s="159"/>
      <c r="W142" s="159"/>
      <c r="X142" s="159"/>
      <c r="Y142" s="159"/>
      <c r="Z142" s="159"/>
      <c r="AA142" s="160"/>
      <c r="AB142" s="160"/>
      <c r="AC142" s="160"/>
      <c r="AD142" s="160"/>
      <c r="AE142" s="160"/>
      <c r="AF142" s="160"/>
      <c r="AG142" s="160"/>
      <c r="AH142" s="160"/>
      <c r="AI142" s="160"/>
      <c r="AJ142" s="160"/>
      <c r="AK142" s="160"/>
      <c r="AL142" s="161"/>
      <c r="AM142" s="161"/>
      <c r="AN142" s="161"/>
      <c r="AO142" s="161"/>
      <c r="AP142" s="161"/>
      <c r="AQ142" s="161"/>
      <c r="AR142" s="161"/>
    </row>
    <row r="143" spans="1:44" ht="30" customHeight="1">
      <c r="A143" s="1063" t="s">
        <v>138</v>
      </c>
      <c r="B143" s="1064"/>
      <c r="C143" s="1064"/>
      <c r="D143" s="1064"/>
      <c r="E143" s="1065"/>
      <c r="F143" s="1088">
        <v>11</v>
      </c>
      <c r="G143" s="1089"/>
      <c r="H143" s="1089"/>
      <c r="I143" s="1090"/>
      <c r="J143" s="1068" t="s">
        <v>15</v>
      </c>
      <c r="K143" s="1070"/>
      <c r="L143" s="1091"/>
      <c r="M143" s="1092"/>
      <c r="N143" s="1092"/>
      <c r="O143" s="1092"/>
      <c r="P143" s="1092"/>
      <c r="Q143" s="1092"/>
      <c r="R143" s="1092"/>
      <c r="S143" s="1092"/>
      <c r="T143" s="1092"/>
      <c r="U143" s="1092"/>
      <c r="V143" s="1092"/>
      <c r="W143" s="1092"/>
      <c r="X143" s="1092"/>
      <c r="Y143" s="1092"/>
      <c r="Z143" s="1092"/>
      <c r="AA143" s="1092"/>
      <c r="AB143" s="1092"/>
      <c r="AC143" s="1092"/>
      <c r="AD143" s="1092"/>
      <c r="AE143" s="1092"/>
      <c r="AF143" s="1092"/>
      <c r="AG143" s="1092"/>
      <c r="AH143" s="1092"/>
      <c r="AI143" s="1092"/>
      <c r="AJ143" s="1092"/>
      <c r="AK143" s="1093"/>
    </row>
    <row r="144" spans="1:44" ht="30" customHeight="1">
      <c r="A144" s="1068" t="s">
        <v>33</v>
      </c>
      <c r="B144" s="1069"/>
      <c r="C144" s="1069"/>
      <c r="D144" s="1069"/>
      <c r="E144" s="1069"/>
      <c r="F144" s="1069"/>
      <c r="G144" s="1069"/>
      <c r="H144" s="1069"/>
      <c r="I144" s="1070"/>
      <c r="J144" s="1071"/>
      <c r="K144" s="1072"/>
      <c r="L144" s="1072"/>
      <c r="M144" s="1072"/>
      <c r="N144" s="1072"/>
      <c r="O144" s="1072"/>
      <c r="P144" s="1072"/>
      <c r="Q144" s="1072"/>
      <c r="R144" s="1072"/>
      <c r="S144" s="1072"/>
      <c r="T144" s="1074" t="s">
        <v>116</v>
      </c>
      <c r="U144" s="1075"/>
      <c r="V144" s="1075"/>
      <c r="W144" s="1075"/>
      <c r="X144" s="1075"/>
      <c r="Y144" s="1075"/>
      <c r="Z144" s="1075"/>
      <c r="AA144" s="1075"/>
      <c r="AB144" s="1076"/>
      <c r="AC144" s="1094"/>
      <c r="AD144" s="1094"/>
      <c r="AE144" s="1094"/>
      <c r="AF144" s="1094"/>
      <c r="AG144" s="1094"/>
      <c r="AH144" s="1094"/>
      <c r="AI144" s="1094"/>
      <c r="AJ144" s="1094"/>
      <c r="AK144" s="1095"/>
    </row>
    <row r="145" spans="1:44" ht="30" customHeight="1">
      <c r="A145" s="1068" t="s">
        <v>35</v>
      </c>
      <c r="B145" s="1069"/>
      <c r="C145" s="1069"/>
      <c r="D145" s="1069"/>
      <c r="E145" s="1069"/>
      <c r="F145" s="1069"/>
      <c r="G145" s="1069"/>
      <c r="H145" s="1069"/>
      <c r="I145" s="1070"/>
      <c r="J145" s="1071"/>
      <c r="K145" s="1072"/>
      <c r="L145" s="1072"/>
      <c r="M145" s="1072"/>
      <c r="N145" s="1072"/>
      <c r="O145" s="1072"/>
      <c r="P145" s="1072"/>
      <c r="Q145" s="1072"/>
      <c r="R145" s="1072"/>
      <c r="S145" s="1072"/>
      <c r="T145" s="1072"/>
      <c r="U145" s="1072"/>
      <c r="V145" s="1072"/>
      <c r="W145" s="1072"/>
      <c r="X145" s="1072"/>
      <c r="Y145" s="1072"/>
      <c r="Z145" s="1072"/>
      <c r="AA145" s="1072"/>
      <c r="AB145" s="1072"/>
      <c r="AC145" s="1072"/>
      <c r="AD145" s="1072"/>
      <c r="AE145" s="1072"/>
      <c r="AF145" s="1072"/>
      <c r="AG145" s="1072"/>
      <c r="AH145" s="1072"/>
      <c r="AI145" s="1072"/>
      <c r="AJ145" s="1072"/>
      <c r="AK145" s="1073"/>
    </row>
    <row r="146" spans="1:44" ht="30" customHeight="1">
      <c r="A146" s="1063" t="s">
        <v>36</v>
      </c>
      <c r="B146" s="1064"/>
      <c r="C146" s="1064"/>
      <c r="D146" s="1064"/>
      <c r="E146" s="1064"/>
      <c r="F146" s="1064"/>
      <c r="G146" s="1064"/>
      <c r="H146" s="1064"/>
      <c r="I146" s="1065"/>
      <c r="J146" s="1071"/>
      <c r="K146" s="1072"/>
      <c r="L146" s="1072"/>
      <c r="M146" s="1072"/>
      <c r="N146" s="1072"/>
      <c r="O146" s="1072"/>
      <c r="P146" s="1072"/>
      <c r="Q146" s="1072"/>
      <c r="R146" s="1072"/>
      <c r="S146" s="1072"/>
      <c r="T146" s="1074" t="s">
        <v>117</v>
      </c>
      <c r="U146" s="1075"/>
      <c r="V146" s="1075"/>
      <c r="W146" s="1075"/>
      <c r="X146" s="1075"/>
      <c r="Y146" s="1075"/>
      <c r="Z146" s="1075"/>
      <c r="AA146" s="1075"/>
      <c r="AB146" s="1076"/>
      <c r="AC146" s="1061"/>
      <c r="AD146" s="1061"/>
      <c r="AE146" s="1061"/>
      <c r="AF146" s="1061"/>
      <c r="AG146" s="1061"/>
      <c r="AH146" s="1061"/>
      <c r="AI146" s="1061"/>
      <c r="AJ146" s="1061"/>
      <c r="AK146" s="1062"/>
    </row>
    <row r="147" spans="1:44" ht="48.75" customHeight="1">
      <c r="A147" s="1077" t="s">
        <v>64</v>
      </c>
      <c r="B147" s="1078"/>
      <c r="C147" s="1078"/>
      <c r="D147" s="1078"/>
      <c r="E147" s="1078"/>
      <c r="F147" s="1078"/>
      <c r="G147" s="1078"/>
      <c r="H147" s="1078"/>
      <c r="I147" s="1079"/>
      <c r="J147" s="1080"/>
      <c r="K147" s="1081"/>
      <c r="L147" s="1081"/>
      <c r="M147" s="1081"/>
      <c r="N147" s="1081"/>
      <c r="O147" s="1081"/>
      <c r="P147" s="1081"/>
      <c r="Q147" s="1081"/>
      <c r="R147" s="1081"/>
      <c r="S147" s="1081"/>
      <c r="T147" s="1081"/>
      <c r="U147" s="1081"/>
      <c r="V147" s="1081"/>
      <c r="W147" s="1081"/>
      <c r="X147" s="1081"/>
      <c r="Y147" s="1081"/>
      <c r="Z147" s="1081"/>
      <c r="AA147" s="1081"/>
      <c r="AB147" s="1081"/>
      <c r="AC147" s="1081"/>
      <c r="AD147" s="1081"/>
      <c r="AE147" s="1081"/>
      <c r="AF147" s="1081"/>
      <c r="AG147" s="1081"/>
      <c r="AH147" s="1081"/>
      <c r="AI147" s="1081"/>
      <c r="AJ147" s="1081"/>
      <c r="AK147" s="1082"/>
    </row>
    <row r="148" spans="1:44" ht="30" customHeight="1">
      <c r="A148" s="1063" t="s">
        <v>39</v>
      </c>
      <c r="B148" s="1064"/>
      <c r="C148" s="1064"/>
      <c r="D148" s="1064"/>
      <c r="E148" s="1064"/>
      <c r="F148" s="1064"/>
      <c r="G148" s="1064"/>
      <c r="H148" s="1064"/>
      <c r="I148" s="1065"/>
      <c r="J148" s="1083" t="s">
        <v>142</v>
      </c>
      <c r="K148" s="1084"/>
      <c r="L148" s="1084"/>
      <c r="M148" s="1085"/>
      <c r="N148" s="1085"/>
      <c r="O148" s="1064" t="s">
        <v>40</v>
      </c>
      <c r="P148" s="1064"/>
      <c r="Q148" s="1085"/>
      <c r="R148" s="1085"/>
      <c r="S148" s="1086" t="s">
        <v>41</v>
      </c>
      <c r="T148" s="1086"/>
      <c r="U148" s="1064" t="s">
        <v>42</v>
      </c>
      <c r="V148" s="1064"/>
      <c r="W148" s="1064"/>
      <c r="X148" s="1064"/>
      <c r="Y148" s="1064" t="s">
        <v>141</v>
      </c>
      <c r="Z148" s="1064"/>
      <c r="AA148" s="1085"/>
      <c r="AB148" s="1085"/>
      <c r="AC148" s="1064" t="s">
        <v>40</v>
      </c>
      <c r="AD148" s="1064"/>
      <c r="AE148" s="1085"/>
      <c r="AF148" s="1085"/>
      <c r="AG148" s="1086" t="s">
        <v>41</v>
      </c>
      <c r="AH148" s="1086"/>
      <c r="AI148" s="1086"/>
      <c r="AJ148" s="1086"/>
      <c r="AK148" s="1087"/>
    </row>
    <row r="149" spans="1:44" ht="30" customHeight="1">
      <c r="A149" s="1063" t="s">
        <v>104</v>
      </c>
      <c r="B149" s="1064"/>
      <c r="C149" s="1064"/>
      <c r="D149" s="1064"/>
      <c r="E149" s="1064"/>
      <c r="F149" s="1064"/>
      <c r="G149" s="1064"/>
      <c r="H149" s="1064"/>
      <c r="I149" s="1065"/>
      <c r="J149" s="485"/>
      <c r="K149" s="485"/>
      <c r="L149" s="485"/>
      <c r="M149" s="485"/>
      <c r="N149" s="485"/>
      <c r="O149" s="485"/>
      <c r="P149" s="485"/>
      <c r="Q149" s="485"/>
      <c r="R149" s="485"/>
      <c r="S149" s="485"/>
      <c r="T149" s="485"/>
      <c r="U149" s="485"/>
      <c r="V149" s="485"/>
      <c r="W149" s="485"/>
      <c r="X149" s="485"/>
      <c r="Y149" s="1066" t="s">
        <v>106</v>
      </c>
      <c r="Z149" s="1066"/>
      <c r="AA149" s="1066"/>
      <c r="AB149" s="1066"/>
      <c r="AC149" s="1066"/>
      <c r="AD149" s="1066"/>
      <c r="AE149" s="1066"/>
      <c r="AF149" s="1066"/>
      <c r="AG149" s="1066"/>
      <c r="AH149" s="1066"/>
      <c r="AI149" s="1066"/>
      <c r="AJ149" s="1066"/>
      <c r="AK149" s="1067"/>
    </row>
    <row r="150" spans="1:44" ht="50.15" customHeight="1">
      <c r="A150" s="1063" t="s">
        <v>43</v>
      </c>
      <c r="B150" s="1064"/>
      <c r="C150" s="1064"/>
      <c r="D150" s="1064"/>
      <c r="E150" s="1064"/>
      <c r="F150" s="1064"/>
      <c r="G150" s="1064"/>
      <c r="H150" s="1064"/>
      <c r="I150" s="1065"/>
      <c r="J150" s="1060"/>
      <c r="K150" s="1061"/>
      <c r="L150" s="1061"/>
      <c r="M150" s="1061"/>
      <c r="N150" s="1061"/>
      <c r="O150" s="1061"/>
      <c r="P150" s="1061"/>
      <c r="Q150" s="1061"/>
      <c r="R150" s="1061"/>
      <c r="S150" s="1061"/>
      <c r="T150" s="1061"/>
      <c r="U150" s="1061"/>
      <c r="V150" s="1061"/>
      <c r="W150" s="1061"/>
      <c r="X150" s="1061"/>
      <c r="Y150" s="1061"/>
      <c r="Z150" s="1061"/>
      <c r="AA150" s="1061"/>
      <c r="AB150" s="1061"/>
      <c r="AC150" s="1061"/>
      <c r="AD150" s="1061"/>
      <c r="AE150" s="1061"/>
      <c r="AF150" s="1061"/>
      <c r="AG150" s="1061"/>
      <c r="AH150" s="1061"/>
      <c r="AI150" s="1061"/>
      <c r="AJ150" s="1061"/>
      <c r="AK150" s="1062"/>
    </row>
    <row r="151" spans="1:44" ht="50.15" customHeight="1">
      <c r="A151" s="1063" t="s">
        <v>98</v>
      </c>
      <c r="B151" s="1064"/>
      <c r="C151" s="1064"/>
      <c r="D151" s="1064"/>
      <c r="E151" s="1064"/>
      <c r="F151" s="1064"/>
      <c r="G151" s="1064"/>
      <c r="H151" s="1064"/>
      <c r="I151" s="1065"/>
      <c r="J151" s="1060"/>
      <c r="K151" s="1061"/>
      <c r="L151" s="1061"/>
      <c r="M151" s="1061"/>
      <c r="N151" s="1061"/>
      <c r="O151" s="1061"/>
      <c r="P151" s="1061"/>
      <c r="Q151" s="1061"/>
      <c r="R151" s="1061"/>
      <c r="S151" s="1061"/>
      <c r="T151" s="1061"/>
      <c r="U151" s="1061"/>
      <c r="V151" s="1061"/>
      <c r="W151" s="1061"/>
      <c r="X151" s="1061"/>
      <c r="Y151" s="1061"/>
      <c r="Z151" s="1061"/>
      <c r="AA151" s="1061"/>
      <c r="AB151" s="1061"/>
      <c r="AC151" s="1061"/>
      <c r="AD151" s="1061"/>
      <c r="AE151" s="1061"/>
      <c r="AF151" s="1061"/>
      <c r="AG151" s="1061"/>
      <c r="AH151" s="1061"/>
      <c r="AI151" s="1061"/>
      <c r="AJ151" s="1061"/>
      <c r="AK151" s="1062"/>
    </row>
    <row r="152" spans="1:44" ht="50.15" customHeight="1">
      <c r="A152" s="1063" t="s">
        <v>44</v>
      </c>
      <c r="B152" s="1064"/>
      <c r="C152" s="1064"/>
      <c r="D152" s="1064"/>
      <c r="E152" s="1064"/>
      <c r="F152" s="1064"/>
      <c r="G152" s="1064"/>
      <c r="H152" s="1064"/>
      <c r="I152" s="1065"/>
      <c r="J152" s="1060"/>
      <c r="K152" s="1061"/>
      <c r="L152" s="1061"/>
      <c r="M152" s="1061"/>
      <c r="N152" s="1061"/>
      <c r="O152" s="1061"/>
      <c r="P152" s="1061"/>
      <c r="Q152" s="1061"/>
      <c r="R152" s="1061"/>
      <c r="S152" s="1061"/>
      <c r="T152" s="1061"/>
      <c r="U152" s="1061"/>
      <c r="V152" s="1061"/>
      <c r="W152" s="1061"/>
      <c r="X152" s="1061"/>
      <c r="Y152" s="1061"/>
      <c r="Z152" s="1061"/>
      <c r="AA152" s="1061"/>
      <c r="AB152" s="1061"/>
      <c r="AC152" s="1061"/>
      <c r="AD152" s="1061"/>
      <c r="AE152" s="1061"/>
      <c r="AF152" s="1061"/>
      <c r="AG152" s="1061"/>
      <c r="AH152" s="1061"/>
      <c r="AI152" s="1061"/>
      <c r="AJ152" s="1061"/>
      <c r="AK152" s="1062"/>
    </row>
    <row r="153" spans="1:44" ht="30" customHeight="1">
      <c r="A153" s="1046" t="s">
        <v>112</v>
      </c>
      <c r="B153" s="1047"/>
      <c r="C153" s="1047"/>
      <c r="D153" s="1047"/>
      <c r="E153" s="1047"/>
      <c r="F153" s="1047"/>
      <c r="G153" s="1047"/>
      <c r="H153" s="1047"/>
      <c r="I153" s="1048"/>
      <c r="J153" s="1052" t="s">
        <v>113</v>
      </c>
      <c r="K153" s="1053"/>
      <c r="L153" s="1054"/>
      <c r="M153" s="1055"/>
      <c r="N153" s="1055"/>
      <c r="O153" s="1056"/>
      <c r="P153" s="1053" t="s">
        <v>115</v>
      </c>
      <c r="Q153" s="1057"/>
      <c r="R153" s="1057"/>
      <c r="S153" s="1057"/>
      <c r="T153" s="1058" t="s">
        <v>114</v>
      </c>
      <c r="U153" s="1058"/>
      <c r="V153" s="1058"/>
      <c r="W153" s="1058"/>
      <c r="X153" s="1058"/>
      <c r="Y153" s="1058"/>
      <c r="Z153" s="1058"/>
      <c r="AA153" s="1058"/>
      <c r="AB153" s="1058"/>
      <c r="AC153" s="1059"/>
      <c r="AD153" s="1059"/>
      <c r="AE153" s="1059"/>
      <c r="AF153" s="1059"/>
      <c r="AG153" s="1059"/>
      <c r="AH153" s="1053" t="s">
        <v>115</v>
      </c>
      <c r="AI153" s="1057"/>
      <c r="AJ153" s="1057"/>
      <c r="AK153" s="1057"/>
    </row>
    <row r="154" spans="1:44" ht="30" customHeight="1">
      <c r="A154" s="1049"/>
      <c r="B154" s="1050"/>
      <c r="C154" s="1050"/>
      <c r="D154" s="1050"/>
      <c r="E154" s="1050"/>
      <c r="F154" s="1050"/>
      <c r="G154" s="1050"/>
      <c r="H154" s="1050"/>
      <c r="I154" s="1051"/>
      <c r="J154" s="1052" t="s">
        <v>118</v>
      </c>
      <c r="K154" s="1053"/>
      <c r="L154" s="1060"/>
      <c r="M154" s="1061"/>
      <c r="N154" s="1061"/>
      <c r="O154" s="1061"/>
      <c r="P154" s="1061"/>
      <c r="Q154" s="1061"/>
      <c r="R154" s="1061"/>
      <c r="S154" s="1061"/>
      <c r="T154" s="1061"/>
      <c r="U154" s="1061"/>
      <c r="V154" s="1061"/>
      <c r="W154" s="1061"/>
      <c r="X154" s="1061"/>
      <c r="Y154" s="1061"/>
      <c r="Z154" s="1061"/>
      <c r="AA154" s="1061"/>
      <c r="AB154" s="1061"/>
      <c r="AC154" s="1061"/>
      <c r="AD154" s="1061"/>
      <c r="AE154" s="1061"/>
      <c r="AF154" s="1061"/>
      <c r="AG154" s="1061"/>
      <c r="AH154" s="1061"/>
      <c r="AI154" s="1061"/>
      <c r="AJ154" s="1061"/>
      <c r="AK154" s="1062"/>
    </row>
    <row r="155" spans="1:44" ht="25.5" customHeight="1">
      <c r="A155" s="919" t="s">
        <v>149</v>
      </c>
      <c r="B155" s="920"/>
      <c r="C155" s="920"/>
      <c r="D155" s="920"/>
      <c r="E155" s="920"/>
      <c r="F155" s="920"/>
      <c r="G155" s="920"/>
      <c r="H155" s="920"/>
      <c r="I155" s="920"/>
      <c r="J155" s="920"/>
      <c r="K155" s="920"/>
      <c r="L155" s="920"/>
      <c r="M155" s="920"/>
      <c r="N155" s="920"/>
      <c r="O155" s="920"/>
      <c r="P155" s="920"/>
      <c r="Q155" s="920"/>
      <c r="R155" s="920"/>
      <c r="S155" s="920"/>
      <c r="T155" s="920"/>
      <c r="U155" s="920"/>
      <c r="V155" s="920"/>
      <c r="W155" s="920"/>
      <c r="X155" s="920"/>
      <c r="Y155" s="920"/>
      <c r="Z155" s="920"/>
      <c r="AA155" s="920"/>
      <c r="AB155" s="920"/>
      <c r="AC155" s="921"/>
      <c r="AD155" s="1043" t="s">
        <v>123</v>
      </c>
      <c r="AE155" s="1044"/>
      <c r="AF155" s="1044"/>
      <c r="AG155" s="1044"/>
      <c r="AH155" s="1044"/>
      <c r="AI155" s="1044"/>
      <c r="AJ155" s="1044"/>
      <c r="AK155" s="1045"/>
    </row>
    <row r="156" spans="1:44" ht="21.65" customHeight="1">
      <c r="A156" s="159"/>
      <c r="B156" s="159"/>
      <c r="C156" s="159"/>
      <c r="D156" s="159"/>
      <c r="E156" s="159"/>
      <c r="F156" s="159"/>
      <c r="G156" s="159"/>
      <c r="H156" s="159"/>
      <c r="I156" s="159"/>
      <c r="J156" s="159"/>
      <c r="K156" s="159"/>
      <c r="L156" s="159"/>
      <c r="M156" s="159"/>
      <c r="N156" s="159"/>
      <c r="O156" s="159"/>
      <c r="P156" s="159"/>
      <c r="Q156" s="159"/>
      <c r="R156" s="159"/>
      <c r="S156" s="159"/>
      <c r="T156" s="159"/>
      <c r="U156" s="159"/>
      <c r="V156" s="159"/>
      <c r="W156" s="159"/>
      <c r="X156" s="159"/>
      <c r="Y156" s="159"/>
      <c r="Z156" s="159"/>
      <c r="AA156" s="160"/>
      <c r="AB156" s="160"/>
      <c r="AC156" s="160"/>
      <c r="AD156" s="160"/>
      <c r="AE156" s="160"/>
      <c r="AF156" s="160"/>
      <c r="AG156" s="160"/>
      <c r="AH156" s="160"/>
      <c r="AI156" s="160"/>
      <c r="AJ156" s="160"/>
      <c r="AK156" s="160"/>
      <c r="AL156" s="161"/>
      <c r="AM156" s="161"/>
      <c r="AN156" s="161"/>
      <c r="AO156" s="161"/>
      <c r="AP156" s="161"/>
      <c r="AQ156" s="161"/>
      <c r="AR156" s="161"/>
    </row>
    <row r="157" spans="1:44" ht="30" customHeight="1">
      <c r="A157" s="1063" t="s">
        <v>138</v>
      </c>
      <c r="B157" s="1064"/>
      <c r="C157" s="1064"/>
      <c r="D157" s="1064"/>
      <c r="E157" s="1065"/>
      <c r="F157" s="1088">
        <v>12</v>
      </c>
      <c r="G157" s="1089"/>
      <c r="H157" s="1089"/>
      <c r="I157" s="1090"/>
      <c r="J157" s="1068" t="s">
        <v>15</v>
      </c>
      <c r="K157" s="1070"/>
      <c r="L157" s="1091"/>
      <c r="M157" s="1092"/>
      <c r="N157" s="1092"/>
      <c r="O157" s="1092"/>
      <c r="P157" s="1092"/>
      <c r="Q157" s="1092"/>
      <c r="R157" s="1092"/>
      <c r="S157" s="1092"/>
      <c r="T157" s="1092"/>
      <c r="U157" s="1092"/>
      <c r="V157" s="1092"/>
      <c r="W157" s="1092"/>
      <c r="X157" s="1092"/>
      <c r="Y157" s="1092"/>
      <c r="Z157" s="1092"/>
      <c r="AA157" s="1092"/>
      <c r="AB157" s="1092"/>
      <c r="AC157" s="1092"/>
      <c r="AD157" s="1092"/>
      <c r="AE157" s="1092"/>
      <c r="AF157" s="1092"/>
      <c r="AG157" s="1092"/>
      <c r="AH157" s="1092"/>
      <c r="AI157" s="1092"/>
      <c r="AJ157" s="1092"/>
      <c r="AK157" s="1093"/>
    </row>
    <row r="158" spans="1:44" ht="30" customHeight="1">
      <c r="A158" s="1068" t="s">
        <v>33</v>
      </c>
      <c r="B158" s="1069"/>
      <c r="C158" s="1069"/>
      <c r="D158" s="1069"/>
      <c r="E158" s="1069"/>
      <c r="F158" s="1069"/>
      <c r="G158" s="1069"/>
      <c r="H158" s="1069"/>
      <c r="I158" s="1070"/>
      <c r="J158" s="1071"/>
      <c r="K158" s="1072"/>
      <c r="L158" s="1072"/>
      <c r="M158" s="1072"/>
      <c r="N158" s="1072"/>
      <c r="O158" s="1072"/>
      <c r="P158" s="1072"/>
      <c r="Q158" s="1072"/>
      <c r="R158" s="1072"/>
      <c r="S158" s="1072"/>
      <c r="T158" s="1074" t="s">
        <v>116</v>
      </c>
      <c r="U158" s="1075"/>
      <c r="V158" s="1075"/>
      <c r="W158" s="1075"/>
      <c r="X158" s="1075"/>
      <c r="Y158" s="1075"/>
      <c r="Z158" s="1075"/>
      <c r="AA158" s="1075"/>
      <c r="AB158" s="1076"/>
      <c r="AC158" s="1094"/>
      <c r="AD158" s="1094"/>
      <c r="AE158" s="1094"/>
      <c r="AF158" s="1094"/>
      <c r="AG158" s="1094"/>
      <c r="AH158" s="1094"/>
      <c r="AI158" s="1094"/>
      <c r="AJ158" s="1094"/>
      <c r="AK158" s="1095"/>
    </row>
    <row r="159" spans="1:44" ht="30" customHeight="1">
      <c r="A159" s="1068" t="s">
        <v>35</v>
      </c>
      <c r="B159" s="1069"/>
      <c r="C159" s="1069"/>
      <c r="D159" s="1069"/>
      <c r="E159" s="1069"/>
      <c r="F159" s="1069"/>
      <c r="G159" s="1069"/>
      <c r="H159" s="1069"/>
      <c r="I159" s="1070"/>
      <c r="J159" s="1071"/>
      <c r="K159" s="1072"/>
      <c r="L159" s="1072"/>
      <c r="M159" s="1072"/>
      <c r="N159" s="1072"/>
      <c r="O159" s="1072"/>
      <c r="P159" s="1072"/>
      <c r="Q159" s="1072"/>
      <c r="R159" s="1072"/>
      <c r="S159" s="1072"/>
      <c r="T159" s="1072"/>
      <c r="U159" s="1072"/>
      <c r="V159" s="1072"/>
      <c r="W159" s="1072"/>
      <c r="X159" s="1072"/>
      <c r="Y159" s="1072"/>
      <c r="Z159" s="1072"/>
      <c r="AA159" s="1072"/>
      <c r="AB159" s="1072"/>
      <c r="AC159" s="1072"/>
      <c r="AD159" s="1072"/>
      <c r="AE159" s="1072"/>
      <c r="AF159" s="1072"/>
      <c r="AG159" s="1072"/>
      <c r="AH159" s="1072"/>
      <c r="AI159" s="1072"/>
      <c r="AJ159" s="1072"/>
      <c r="AK159" s="1073"/>
    </row>
    <row r="160" spans="1:44" ht="30" customHeight="1">
      <c r="A160" s="1063" t="s">
        <v>36</v>
      </c>
      <c r="B160" s="1064"/>
      <c r="C160" s="1064"/>
      <c r="D160" s="1064"/>
      <c r="E160" s="1064"/>
      <c r="F160" s="1064"/>
      <c r="G160" s="1064"/>
      <c r="H160" s="1064"/>
      <c r="I160" s="1065"/>
      <c r="J160" s="1071"/>
      <c r="K160" s="1072"/>
      <c r="L160" s="1072"/>
      <c r="M160" s="1072"/>
      <c r="N160" s="1072"/>
      <c r="O160" s="1072"/>
      <c r="P160" s="1072"/>
      <c r="Q160" s="1072"/>
      <c r="R160" s="1072"/>
      <c r="S160" s="1072"/>
      <c r="T160" s="1074" t="s">
        <v>117</v>
      </c>
      <c r="U160" s="1075"/>
      <c r="V160" s="1075"/>
      <c r="W160" s="1075"/>
      <c r="X160" s="1075"/>
      <c r="Y160" s="1075"/>
      <c r="Z160" s="1075"/>
      <c r="AA160" s="1075"/>
      <c r="AB160" s="1076"/>
      <c r="AC160" s="1061"/>
      <c r="AD160" s="1061"/>
      <c r="AE160" s="1061"/>
      <c r="AF160" s="1061"/>
      <c r="AG160" s="1061"/>
      <c r="AH160" s="1061"/>
      <c r="AI160" s="1061"/>
      <c r="AJ160" s="1061"/>
      <c r="AK160" s="1062"/>
    </row>
    <row r="161" spans="1:44" ht="48.75" customHeight="1">
      <c r="A161" s="1077" t="s">
        <v>64</v>
      </c>
      <c r="B161" s="1078"/>
      <c r="C161" s="1078"/>
      <c r="D161" s="1078"/>
      <c r="E161" s="1078"/>
      <c r="F161" s="1078"/>
      <c r="G161" s="1078"/>
      <c r="H161" s="1078"/>
      <c r="I161" s="1079"/>
      <c r="J161" s="1080"/>
      <c r="K161" s="1081"/>
      <c r="L161" s="1081"/>
      <c r="M161" s="1081"/>
      <c r="N161" s="1081"/>
      <c r="O161" s="1081"/>
      <c r="P161" s="1081"/>
      <c r="Q161" s="1081"/>
      <c r="R161" s="1081"/>
      <c r="S161" s="1081"/>
      <c r="T161" s="1081"/>
      <c r="U161" s="1081"/>
      <c r="V161" s="1081"/>
      <c r="W161" s="1081"/>
      <c r="X161" s="1081"/>
      <c r="Y161" s="1081"/>
      <c r="Z161" s="1081"/>
      <c r="AA161" s="1081"/>
      <c r="AB161" s="1081"/>
      <c r="AC161" s="1081"/>
      <c r="AD161" s="1081"/>
      <c r="AE161" s="1081"/>
      <c r="AF161" s="1081"/>
      <c r="AG161" s="1081"/>
      <c r="AH161" s="1081"/>
      <c r="AI161" s="1081"/>
      <c r="AJ161" s="1081"/>
      <c r="AK161" s="1082"/>
    </row>
    <row r="162" spans="1:44" ht="30" customHeight="1">
      <c r="A162" s="1063" t="s">
        <v>39</v>
      </c>
      <c r="B162" s="1064"/>
      <c r="C162" s="1064"/>
      <c r="D162" s="1064"/>
      <c r="E162" s="1064"/>
      <c r="F162" s="1064"/>
      <c r="G162" s="1064"/>
      <c r="H162" s="1064"/>
      <c r="I162" s="1065"/>
      <c r="J162" s="1083" t="s">
        <v>142</v>
      </c>
      <c r="K162" s="1084"/>
      <c r="L162" s="1084"/>
      <c r="M162" s="1085"/>
      <c r="N162" s="1085"/>
      <c r="O162" s="1064" t="s">
        <v>40</v>
      </c>
      <c r="P162" s="1064"/>
      <c r="Q162" s="1085"/>
      <c r="R162" s="1085"/>
      <c r="S162" s="1086" t="s">
        <v>41</v>
      </c>
      <c r="T162" s="1086"/>
      <c r="U162" s="1064" t="s">
        <v>42</v>
      </c>
      <c r="V162" s="1064"/>
      <c r="W162" s="1064"/>
      <c r="X162" s="1064"/>
      <c r="Y162" s="1064" t="s">
        <v>141</v>
      </c>
      <c r="Z162" s="1064"/>
      <c r="AA162" s="1085"/>
      <c r="AB162" s="1085"/>
      <c r="AC162" s="1064" t="s">
        <v>40</v>
      </c>
      <c r="AD162" s="1064"/>
      <c r="AE162" s="1085"/>
      <c r="AF162" s="1085"/>
      <c r="AG162" s="1086" t="s">
        <v>41</v>
      </c>
      <c r="AH162" s="1086"/>
      <c r="AI162" s="1086"/>
      <c r="AJ162" s="1086"/>
      <c r="AK162" s="1087"/>
    </row>
    <row r="163" spans="1:44" ht="30" customHeight="1">
      <c r="A163" s="1063" t="s">
        <v>104</v>
      </c>
      <c r="B163" s="1064"/>
      <c r="C163" s="1064"/>
      <c r="D163" s="1064"/>
      <c r="E163" s="1064"/>
      <c r="F163" s="1064"/>
      <c r="G163" s="1064"/>
      <c r="H163" s="1064"/>
      <c r="I163" s="1065"/>
      <c r="J163" s="485"/>
      <c r="K163" s="485"/>
      <c r="L163" s="485"/>
      <c r="M163" s="485"/>
      <c r="N163" s="485"/>
      <c r="O163" s="485"/>
      <c r="P163" s="485"/>
      <c r="Q163" s="485"/>
      <c r="R163" s="485"/>
      <c r="S163" s="485"/>
      <c r="T163" s="485"/>
      <c r="U163" s="485"/>
      <c r="V163" s="485"/>
      <c r="W163" s="485"/>
      <c r="X163" s="485"/>
      <c r="Y163" s="1066" t="s">
        <v>106</v>
      </c>
      <c r="Z163" s="1066"/>
      <c r="AA163" s="1066"/>
      <c r="AB163" s="1066"/>
      <c r="AC163" s="1066"/>
      <c r="AD163" s="1066"/>
      <c r="AE163" s="1066"/>
      <c r="AF163" s="1066"/>
      <c r="AG163" s="1066"/>
      <c r="AH163" s="1066"/>
      <c r="AI163" s="1066"/>
      <c r="AJ163" s="1066"/>
      <c r="AK163" s="1067"/>
    </row>
    <row r="164" spans="1:44" ht="50.15" customHeight="1">
      <c r="A164" s="1063" t="s">
        <v>43</v>
      </c>
      <c r="B164" s="1064"/>
      <c r="C164" s="1064"/>
      <c r="D164" s="1064"/>
      <c r="E164" s="1064"/>
      <c r="F164" s="1064"/>
      <c r="G164" s="1064"/>
      <c r="H164" s="1064"/>
      <c r="I164" s="1065"/>
      <c r="J164" s="1060"/>
      <c r="K164" s="1061"/>
      <c r="L164" s="1061"/>
      <c r="M164" s="1061"/>
      <c r="N164" s="1061"/>
      <c r="O164" s="1061"/>
      <c r="P164" s="1061"/>
      <c r="Q164" s="1061"/>
      <c r="R164" s="1061"/>
      <c r="S164" s="1061"/>
      <c r="T164" s="1061"/>
      <c r="U164" s="1061"/>
      <c r="V164" s="1061"/>
      <c r="W164" s="1061"/>
      <c r="X164" s="1061"/>
      <c r="Y164" s="1061"/>
      <c r="Z164" s="1061"/>
      <c r="AA164" s="1061"/>
      <c r="AB164" s="1061"/>
      <c r="AC164" s="1061"/>
      <c r="AD164" s="1061"/>
      <c r="AE164" s="1061"/>
      <c r="AF164" s="1061"/>
      <c r="AG164" s="1061"/>
      <c r="AH164" s="1061"/>
      <c r="AI164" s="1061"/>
      <c r="AJ164" s="1061"/>
      <c r="AK164" s="1062"/>
    </row>
    <row r="165" spans="1:44" ht="50.15" customHeight="1">
      <c r="A165" s="1063" t="s">
        <v>98</v>
      </c>
      <c r="B165" s="1064"/>
      <c r="C165" s="1064"/>
      <c r="D165" s="1064"/>
      <c r="E165" s="1064"/>
      <c r="F165" s="1064"/>
      <c r="G165" s="1064"/>
      <c r="H165" s="1064"/>
      <c r="I165" s="1065"/>
      <c r="J165" s="1060"/>
      <c r="K165" s="1061"/>
      <c r="L165" s="1061"/>
      <c r="M165" s="1061"/>
      <c r="N165" s="1061"/>
      <c r="O165" s="1061"/>
      <c r="P165" s="1061"/>
      <c r="Q165" s="1061"/>
      <c r="R165" s="1061"/>
      <c r="S165" s="1061"/>
      <c r="T165" s="1061"/>
      <c r="U165" s="1061"/>
      <c r="V165" s="1061"/>
      <c r="W165" s="1061"/>
      <c r="X165" s="1061"/>
      <c r="Y165" s="1061"/>
      <c r="Z165" s="1061"/>
      <c r="AA165" s="1061"/>
      <c r="AB165" s="1061"/>
      <c r="AC165" s="1061"/>
      <c r="AD165" s="1061"/>
      <c r="AE165" s="1061"/>
      <c r="AF165" s="1061"/>
      <c r="AG165" s="1061"/>
      <c r="AH165" s="1061"/>
      <c r="AI165" s="1061"/>
      <c r="AJ165" s="1061"/>
      <c r="AK165" s="1062"/>
    </row>
    <row r="166" spans="1:44" ht="50.15" customHeight="1">
      <c r="A166" s="1063" t="s">
        <v>44</v>
      </c>
      <c r="B166" s="1064"/>
      <c r="C166" s="1064"/>
      <c r="D166" s="1064"/>
      <c r="E166" s="1064"/>
      <c r="F166" s="1064"/>
      <c r="G166" s="1064"/>
      <c r="H166" s="1064"/>
      <c r="I166" s="1065"/>
      <c r="J166" s="1060"/>
      <c r="K166" s="1061"/>
      <c r="L166" s="1061"/>
      <c r="M166" s="1061"/>
      <c r="N166" s="1061"/>
      <c r="O166" s="1061"/>
      <c r="P166" s="1061"/>
      <c r="Q166" s="1061"/>
      <c r="R166" s="1061"/>
      <c r="S166" s="1061"/>
      <c r="T166" s="1061"/>
      <c r="U166" s="1061"/>
      <c r="V166" s="1061"/>
      <c r="W166" s="1061"/>
      <c r="X166" s="1061"/>
      <c r="Y166" s="1061"/>
      <c r="Z166" s="1061"/>
      <c r="AA166" s="1061"/>
      <c r="AB166" s="1061"/>
      <c r="AC166" s="1061"/>
      <c r="AD166" s="1061"/>
      <c r="AE166" s="1061"/>
      <c r="AF166" s="1061"/>
      <c r="AG166" s="1061"/>
      <c r="AH166" s="1061"/>
      <c r="AI166" s="1061"/>
      <c r="AJ166" s="1061"/>
      <c r="AK166" s="1062"/>
    </row>
    <row r="167" spans="1:44" ht="30" customHeight="1">
      <c r="A167" s="1046" t="s">
        <v>112</v>
      </c>
      <c r="B167" s="1047"/>
      <c r="C167" s="1047"/>
      <c r="D167" s="1047"/>
      <c r="E167" s="1047"/>
      <c r="F167" s="1047"/>
      <c r="G167" s="1047"/>
      <c r="H167" s="1047"/>
      <c r="I167" s="1048"/>
      <c r="J167" s="1052" t="s">
        <v>113</v>
      </c>
      <c r="K167" s="1053"/>
      <c r="L167" s="1054"/>
      <c r="M167" s="1055"/>
      <c r="N167" s="1055"/>
      <c r="O167" s="1056"/>
      <c r="P167" s="1053" t="s">
        <v>115</v>
      </c>
      <c r="Q167" s="1057"/>
      <c r="R167" s="1057"/>
      <c r="S167" s="1057"/>
      <c r="T167" s="1058" t="s">
        <v>114</v>
      </c>
      <c r="U167" s="1058"/>
      <c r="V167" s="1058"/>
      <c r="W167" s="1058"/>
      <c r="X167" s="1058"/>
      <c r="Y167" s="1058"/>
      <c r="Z167" s="1058"/>
      <c r="AA167" s="1058"/>
      <c r="AB167" s="1058"/>
      <c r="AC167" s="1059"/>
      <c r="AD167" s="1059"/>
      <c r="AE167" s="1059"/>
      <c r="AF167" s="1059"/>
      <c r="AG167" s="1059"/>
      <c r="AH167" s="1053" t="s">
        <v>115</v>
      </c>
      <c r="AI167" s="1057"/>
      <c r="AJ167" s="1057"/>
      <c r="AK167" s="1057"/>
    </row>
    <row r="168" spans="1:44" ht="30" customHeight="1">
      <c r="A168" s="1049"/>
      <c r="B168" s="1050"/>
      <c r="C168" s="1050"/>
      <c r="D168" s="1050"/>
      <c r="E168" s="1050"/>
      <c r="F168" s="1050"/>
      <c r="G168" s="1050"/>
      <c r="H168" s="1050"/>
      <c r="I168" s="1051"/>
      <c r="J168" s="1052" t="s">
        <v>118</v>
      </c>
      <c r="K168" s="1053"/>
      <c r="L168" s="1060"/>
      <c r="M168" s="1061"/>
      <c r="N168" s="1061"/>
      <c r="O168" s="1061"/>
      <c r="P168" s="1061"/>
      <c r="Q168" s="1061"/>
      <c r="R168" s="1061"/>
      <c r="S168" s="1061"/>
      <c r="T168" s="1061"/>
      <c r="U168" s="1061"/>
      <c r="V168" s="1061"/>
      <c r="W168" s="1061"/>
      <c r="X168" s="1061"/>
      <c r="Y168" s="1061"/>
      <c r="Z168" s="1061"/>
      <c r="AA168" s="1061"/>
      <c r="AB168" s="1061"/>
      <c r="AC168" s="1061"/>
      <c r="AD168" s="1061"/>
      <c r="AE168" s="1061"/>
      <c r="AF168" s="1061"/>
      <c r="AG168" s="1061"/>
      <c r="AH168" s="1061"/>
      <c r="AI168" s="1061"/>
      <c r="AJ168" s="1061"/>
      <c r="AK168" s="1062"/>
    </row>
    <row r="169" spans="1:44" ht="25.5" customHeight="1">
      <c r="A169" s="919" t="s">
        <v>149</v>
      </c>
      <c r="B169" s="920"/>
      <c r="C169" s="920"/>
      <c r="D169" s="920"/>
      <c r="E169" s="920"/>
      <c r="F169" s="920"/>
      <c r="G169" s="920"/>
      <c r="H169" s="920"/>
      <c r="I169" s="920"/>
      <c r="J169" s="920"/>
      <c r="K169" s="920"/>
      <c r="L169" s="920"/>
      <c r="M169" s="920"/>
      <c r="N169" s="920"/>
      <c r="O169" s="920"/>
      <c r="P169" s="920"/>
      <c r="Q169" s="920"/>
      <c r="R169" s="920"/>
      <c r="S169" s="920"/>
      <c r="T169" s="920"/>
      <c r="U169" s="920"/>
      <c r="V169" s="920"/>
      <c r="W169" s="920"/>
      <c r="X169" s="920"/>
      <c r="Y169" s="920"/>
      <c r="Z169" s="920"/>
      <c r="AA169" s="920"/>
      <c r="AB169" s="920"/>
      <c r="AC169" s="921"/>
      <c r="AD169" s="1043" t="s">
        <v>123</v>
      </c>
      <c r="AE169" s="1044"/>
      <c r="AF169" s="1044"/>
      <c r="AG169" s="1044"/>
      <c r="AH169" s="1044"/>
      <c r="AI169" s="1044"/>
      <c r="AJ169" s="1044"/>
      <c r="AK169" s="1045"/>
    </row>
    <row r="170" spans="1:44" ht="21.65" customHeight="1">
      <c r="A170" s="159"/>
      <c r="B170" s="159"/>
      <c r="C170" s="159"/>
      <c r="D170" s="159"/>
      <c r="E170" s="159"/>
      <c r="F170" s="159"/>
      <c r="G170" s="159"/>
      <c r="H170" s="159"/>
      <c r="I170" s="159"/>
      <c r="J170" s="159"/>
      <c r="K170" s="159"/>
      <c r="L170" s="159"/>
      <c r="M170" s="159"/>
      <c r="N170" s="159"/>
      <c r="O170" s="159"/>
      <c r="P170" s="159"/>
      <c r="Q170" s="159"/>
      <c r="R170" s="159"/>
      <c r="S170" s="159"/>
      <c r="T170" s="159"/>
      <c r="U170" s="159"/>
      <c r="V170" s="159"/>
      <c r="W170" s="159"/>
      <c r="X170" s="159"/>
      <c r="Y170" s="159"/>
      <c r="Z170" s="159"/>
      <c r="AA170" s="160"/>
      <c r="AB170" s="160"/>
      <c r="AC170" s="160"/>
      <c r="AD170" s="160"/>
      <c r="AE170" s="160"/>
      <c r="AF170" s="160"/>
      <c r="AG170" s="160"/>
      <c r="AH170" s="160"/>
      <c r="AI170" s="160"/>
      <c r="AJ170" s="160"/>
      <c r="AK170" s="160"/>
      <c r="AL170" s="161"/>
      <c r="AM170" s="161"/>
      <c r="AN170" s="161"/>
      <c r="AO170" s="161"/>
      <c r="AP170" s="161"/>
      <c r="AQ170" s="161"/>
      <c r="AR170" s="161"/>
    </row>
    <row r="171" spans="1:44" ht="30" customHeight="1">
      <c r="A171" s="1063" t="s">
        <v>138</v>
      </c>
      <c r="B171" s="1064"/>
      <c r="C171" s="1064"/>
      <c r="D171" s="1064"/>
      <c r="E171" s="1065"/>
      <c r="F171" s="1088">
        <v>13</v>
      </c>
      <c r="G171" s="1089"/>
      <c r="H171" s="1089"/>
      <c r="I171" s="1090"/>
      <c r="J171" s="1068" t="s">
        <v>15</v>
      </c>
      <c r="K171" s="1070"/>
      <c r="L171" s="1091"/>
      <c r="M171" s="1092"/>
      <c r="N171" s="1092"/>
      <c r="O171" s="1092"/>
      <c r="P171" s="1092"/>
      <c r="Q171" s="1092"/>
      <c r="R171" s="1092"/>
      <c r="S171" s="1092"/>
      <c r="T171" s="1092"/>
      <c r="U171" s="1092"/>
      <c r="V171" s="1092"/>
      <c r="W171" s="1092"/>
      <c r="X171" s="1092"/>
      <c r="Y171" s="1092"/>
      <c r="Z171" s="1092"/>
      <c r="AA171" s="1092"/>
      <c r="AB171" s="1092"/>
      <c r="AC171" s="1092"/>
      <c r="AD171" s="1092"/>
      <c r="AE171" s="1092"/>
      <c r="AF171" s="1092"/>
      <c r="AG171" s="1092"/>
      <c r="AH171" s="1092"/>
      <c r="AI171" s="1092"/>
      <c r="AJ171" s="1092"/>
      <c r="AK171" s="1093"/>
    </row>
    <row r="172" spans="1:44" ht="30" customHeight="1">
      <c r="A172" s="1068" t="s">
        <v>33</v>
      </c>
      <c r="B172" s="1069"/>
      <c r="C172" s="1069"/>
      <c r="D172" s="1069"/>
      <c r="E172" s="1069"/>
      <c r="F172" s="1069"/>
      <c r="G172" s="1069"/>
      <c r="H172" s="1069"/>
      <c r="I172" s="1070"/>
      <c r="J172" s="1071"/>
      <c r="K172" s="1072"/>
      <c r="L172" s="1072"/>
      <c r="M172" s="1072"/>
      <c r="N172" s="1072"/>
      <c r="O172" s="1072"/>
      <c r="P172" s="1072"/>
      <c r="Q172" s="1072"/>
      <c r="R172" s="1072"/>
      <c r="S172" s="1072"/>
      <c r="T172" s="1074" t="s">
        <v>116</v>
      </c>
      <c r="U172" s="1075"/>
      <c r="V172" s="1075"/>
      <c r="W172" s="1075"/>
      <c r="X172" s="1075"/>
      <c r="Y172" s="1075"/>
      <c r="Z172" s="1075"/>
      <c r="AA172" s="1075"/>
      <c r="AB172" s="1076"/>
      <c r="AC172" s="1094"/>
      <c r="AD172" s="1094"/>
      <c r="AE172" s="1094"/>
      <c r="AF172" s="1094"/>
      <c r="AG172" s="1094"/>
      <c r="AH172" s="1094"/>
      <c r="AI172" s="1094"/>
      <c r="AJ172" s="1094"/>
      <c r="AK172" s="1095"/>
    </row>
    <row r="173" spans="1:44" ht="30" customHeight="1">
      <c r="A173" s="1068" t="s">
        <v>35</v>
      </c>
      <c r="B173" s="1069"/>
      <c r="C173" s="1069"/>
      <c r="D173" s="1069"/>
      <c r="E173" s="1069"/>
      <c r="F173" s="1069"/>
      <c r="G173" s="1069"/>
      <c r="H173" s="1069"/>
      <c r="I173" s="1070"/>
      <c r="J173" s="1071"/>
      <c r="K173" s="1072"/>
      <c r="L173" s="1072"/>
      <c r="M173" s="1072"/>
      <c r="N173" s="1072"/>
      <c r="O173" s="1072"/>
      <c r="P173" s="1072"/>
      <c r="Q173" s="1072"/>
      <c r="R173" s="1072"/>
      <c r="S173" s="1072"/>
      <c r="T173" s="1072"/>
      <c r="U173" s="1072"/>
      <c r="V173" s="1072"/>
      <c r="W173" s="1072"/>
      <c r="X173" s="1072"/>
      <c r="Y173" s="1072"/>
      <c r="Z173" s="1072"/>
      <c r="AA173" s="1072"/>
      <c r="AB173" s="1072"/>
      <c r="AC173" s="1072"/>
      <c r="AD173" s="1072"/>
      <c r="AE173" s="1072"/>
      <c r="AF173" s="1072"/>
      <c r="AG173" s="1072"/>
      <c r="AH173" s="1072"/>
      <c r="AI173" s="1072"/>
      <c r="AJ173" s="1072"/>
      <c r="AK173" s="1073"/>
    </row>
    <row r="174" spans="1:44" ht="30" customHeight="1">
      <c r="A174" s="1063" t="s">
        <v>36</v>
      </c>
      <c r="B174" s="1064"/>
      <c r="C174" s="1064"/>
      <c r="D174" s="1064"/>
      <c r="E174" s="1064"/>
      <c r="F174" s="1064"/>
      <c r="G174" s="1064"/>
      <c r="H174" s="1064"/>
      <c r="I174" s="1065"/>
      <c r="J174" s="1071"/>
      <c r="K174" s="1072"/>
      <c r="L174" s="1072"/>
      <c r="M174" s="1072"/>
      <c r="N174" s="1072"/>
      <c r="O174" s="1072"/>
      <c r="P174" s="1072"/>
      <c r="Q174" s="1072"/>
      <c r="R174" s="1072"/>
      <c r="S174" s="1072"/>
      <c r="T174" s="1074" t="s">
        <v>117</v>
      </c>
      <c r="U174" s="1075"/>
      <c r="V174" s="1075"/>
      <c r="W174" s="1075"/>
      <c r="X174" s="1075"/>
      <c r="Y174" s="1075"/>
      <c r="Z174" s="1075"/>
      <c r="AA174" s="1075"/>
      <c r="AB174" s="1076"/>
      <c r="AC174" s="1061"/>
      <c r="AD174" s="1061"/>
      <c r="AE174" s="1061"/>
      <c r="AF174" s="1061"/>
      <c r="AG174" s="1061"/>
      <c r="AH174" s="1061"/>
      <c r="AI174" s="1061"/>
      <c r="AJ174" s="1061"/>
      <c r="AK174" s="1062"/>
    </row>
    <row r="175" spans="1:44" ht="48.75" customHeight="1">
      <c r="A175" s="1077" t="s">
        <v>64</v>
      </c>
      <c r="B175" s="1078"/>
      <c r="C175" s="1078"/>
      <c r="D175" s="1078"/>
      <c r="E175" s="1078"/>
      <c r="F175" s="1078"/>
      <c r="G175" s="1078"/>
      <c r="H175" s="1078"/>
      <c r="I175" s="1079"/>
      <c r="J175" s="1080"/>
      <c r="K175" s="1081"/>
      <c r="L175" s="1081"/>
      <c r="M175" s="1081"/>
      <c r="N175" s="1081"/>
      <c r="O175" s="1081"/>
      <c r="P175" s="1081"/>
      <c r="Q175" s="1081"/>
      <c r="R175" s="1081"/>
      <c r="S175" s="1081"/>
      <c r="T175" s="1081"/>
      <c r="U175" s="1081"/>
      <c r="V175" s="1081"/>
      <c r="W175" s="1081"/>
      <c r="X175" s="1081"/>
      <c r="Y175" s="1081"/>
      <c r="Z175" s="1081"/>
      <c r="AA175" s="1081"/>
      <c r="AB175" s="1081"/>
      <c r="AC175" s="1081"/>
      <c r="AD175" s="1081"/>
      <c r="AE175" s="1081"/>
      <c r="AF175" s="1081"/>
      <c r="AG175" s="1081"/>
      <c r="AH175" s="1081"/>
      <c r="AI175" s="1081"/>
      <c r="AJ175" s="1081"/>
      <c r="AK175" s="1082"/>
    </row>
    <row r="176" spans="1:44" ht="30" customHeight="1">
      <c r="A176" s="1063" t="s">
        <v>39</v>
      </c>
      <c r="B176" s="1064"/>
      <c r="C176" s="1064"/>
      <c r="D176" s="1064"/>
      <c r="E176" s="1064"/>
      <c r="F176" s="1064"/>
      <c r="G176" s="1064"/>
      <c r="H176" s="1064"/>
      <c r="I176" s="1065"/>
      <c r="J176" s="1083" t="s">
        <v>142</v>
      </c>
      <c r="K176" s="1084"/>
      <c r="L176" s="1084"/>
      <c r="M176" s="1085"/>
      <c r="N176" s="1085"/>
      <c r="O176" s="1064" t="s">
        <v>40</v>
      </c>
      <c r="P176" s="1064"/>
      <c r="Q176" s="1085"/>
      <c r="R176" s="1085"/>
      <c r="S176" s="1086" t="s">
        <v>41</v>
      </c>
      <c r="T176" s="1086"/>
      <c r="U176" s="1064" t="s">
        <v>42</v>
      </c>
      <c r="V176" s="1064"/>
      <c r="W176" s="1064"/>
      <c r="X176" s="1064"/>
      <c r="Y176" s="1064" t="s">
        <v>141</v>
      </c>
      <c r="Z176" s="1064"/>
      <c r="AA176" s="1085"/>
      <c r="AB176" s="1085"/>
      <c r="AC176" s="1064" t="s">
        <v>40</v>
      </c>
      <c r="AD176" s="1064"/>
      <c r="AE176" s="1085"/>
      <c r="AF176" s="1085"/>
      <c r="AG176" s="1086" t="s">
        <v>41</v>
      </c>
      <c r="AH176" s="1086"/>
      <c r="AI176" s="1086"/>
      <c r="AJ176" s="1086"/>
      <c r="AK176" s="1087"/>
    </row>
    <row r="177" spans="1:44" ht="30" customHeight="1">
      <c r="A177" s="1063" t="s">
        <v>104</v>
      </c>
      <c r="B177" s="1064"/>
      <c r="C177" s="1064"/>
      <c r="D177" s="1064"/>
      <c r="E177" s="1064"/>
      <c r="F177" s="1064"/>
      <c r="G177" s="1064"/>
      <c r="H177" s="1064"/>
      <c r="I177" s="1065"/>
      <c r="J177" s="485"/>
      <c r="K177" s="485"/>
      <c r="L177" s="485"/>
      <c r="M177" s="485"/>
      <c r="N177" s="485"/>
      <c r="O177" s="485"/>
      <c r="P177" s="485"/>
      <c r="Q177" s="485"/>
      <c r="R177" s="485"/>
      <c r="S177" s="485"/>
      <c r="T177" s="485"/>
      <c r="U177" s="485"/>
      <c r="V177" s="485"/>
      <c r="W177" s="485"/>
      <c r="X177" s="485"/>
      <c r="Y177" s="1066" t="s">
        <v>106</v>
      </c>
      <c r="Z177" s="1066"/>
      <c r="AA177" s="1066"/>
      <c r="AB177" s="1066"/>
      <c r="AC177" s="1066"/>
      <c r="AD177" s="1066"/>
      <c r="AE177" s="1066"/>
      <c r="AF177" s="1066"/>
      <c r="AG177" s="1066"/>
      <c r="AH177" s="1066"/>
      <c r="AI177" s="1066"/>
      <c r="AJ177" s="1066"/>
      <c r="AK177" s="1067"/>
    </row>
    <row r="178" spans="1:44" ht="50.15" customHeight="1">
      <c r="A178" s="1063" t="s">
        <v>43</v>
      </c>
      <c r="B178" s="1064"/>
      <c r="C178" s="1064"/>
      <c r="D178" s="1064"/>
      <c r="E178" s="1064"/>
      <c r="F178" s="1064"/>
      <c r="G178" s="1064"/>
      <c r="H178" s="1064"/>
      <c r="I178" s="1065"/>
      <c r="J178" s="1060"/>
      <c r="K178" s="1061"/>
      <c r="L178" s="1061"/>
      <c r="M178" s="1061"/>
      <c r="N178" s="1061"/>
      <c r="O178" s="1061"/>
      <c r="P178" s="1061"/>
      <c r="Q178" s="1061"/>
      <c r="R178" s="1061"/>
      <c r="S178" s="1061"/>
      <c r="T178" s="1061"/>
      <c r="U178" s="1061"/>
      <c r="V178" s="1061"/>
      <c r="W178" s="1061"/>
      <c r="X178" s="1061"/>
      <c r="Y178" s="1061"/>
      <c r="Z178" s="1061"/>
      <c r="AA178" s="1061"/>
      <c r="AB178" s="1061"/>
      <c r="AC178" s="1061"/>
      <c r="AD178" s="1061"/>
      <c r="AE178" s="1061"/>
      <c r="AF178" s="1061"/>
      <c r="AG178" s="1061"/>
      <c r="AH178" s="1061"/>
      <c r="AI178" s="1061"/>
      <c r="AJ178" s="1061"/>
      <c r="AK178" s="1062"/>
    </row>
    <row r="179" spans="1:44" ht="50.15" customHeight="1">
      <c r="A179" s="1063" t="s">
        <v>98</v>
      </c>
      <c r="B179" s="1064"/>
      <c r="C179" s="1064"/>
      <c r="D179" s="1064"/>
      <c r="E179" s="1064"/>
      <c r="F179" s="1064"/>
      <c r="G179" s="1064"/>
      <c r="H179" s="1064"/>
      <c r="I179" s="1065"/>
      <c r="J179" s="1060"/>
      <c r="K179" s="1061"/>
      <c r="L179" s="1061"/>
      <c r="M179" s="1061"/>
      <c r="N179" s="1061"/>
      <c r="O179" s="1061"/>
      <c r="P179" s="1061"/>
      <c r="Q179" s="1061"/>
      <c r="R179" s="1061"/>
      <c r="S179" s="1061"/>
      <c r="T179" s="1061"/>
      <c r="U179" s="1061"/>
      <c r="V179" s="1061"/>
      <c r="W179" s="1061"/>
      <c r="X179" s="1061"/>
      <c r="Y179" s="1061"/>
      <c r="Z179" s="1061"/>
      <c r="AA179" s="1061"/>
      <c r="AB179" s="1061"/>
      <c r="AC179" s="1061"/>
      <c r="AD179" s="1061"/>
      <c r="AE179" s="1061"/>
      <c r="AF179" s="1061"/>
      <c r="AG179" s="1061"/>
      <c r="AH179" s="1061"/>
      <c r="AI179" s="1061"/>
      <c r="AJ179" s="1061"/>
      <c r="AK179" s="1062"/>
    </row>
    <row r="180" spans="1:44" ht="50.15" customHeight="1">
      <c r="A180" s="1063" t="s">
        <v>44</v>
      </c>
      <c r="B180" s="1064"/>
      <c r="C180" s="1064"/>
      <c r="D180" s="1064"/>
      <c r="E180" s="1064"/>
      <c r="F180" s="1064"/>
      <c r="G180" s="1064"/>
      <c r="H180" s="1064"/>
      <c r="I180" s="1065"/>
      <c r="J180" s="1060"/>
      <c r="K180" s="1061"/>
      <c r="L180" s="1061"/>
      <c r="M180" s="1061"/>
      <c r="N180" s="1061"/>
      <c r="O180" s="1061"/>
      <c r="P180" s="1061"/>
      <c r="Q180" s="1061"/>
      <c r="R180" s="1061"/>
      <c r="S180" s="1061"/>
      <c r="T180" s="1061"/>
      <c r="U180" s="1061"/>
      <c r="V180" s="1061"/>
      <c r="W180" s="1061"/>
      <c r="X180" s="1061"/>
      <c r="Y180" s="1061"/>
      <c r="Z180" s="1061"/>
      <c r="AA180" s="1061"/>
      <c r="AB180" s="1061"/>
      <c r="AC180" s="1061"/>
      <c r="AD180" s="1061"/>
      <c r="AE180" s="1061"/>
      <c r="AF180" s="1061"/>
      <c r="AG180" s="1061"/>
      <c r="AH180" s="1061"/>
      <c r="AI180" s="1061"/>
      <c r="AJ180" s="1061"/>
      <c r="AK180" s="1062"/>
    </row>
    <row r="181" spans="1:44" ht="30" customHeight="1">
      <c r="A181" s="1046" t="s">
        <v>112</v>
      </c>
      <c r="B181" s="1047"/>
      <c r="C181" s="1047"/>
      <c r="D181" s="1047"/>
      <c r="E181" s="1047"/>
      <c r="F181" s="1047"/>
      <c r="G181" s="1047"/>
      <c r="H181" s="1047"/>
      <c r="I181" s="1048"/>
      <c r="J181" s="1052" t="s">
        <v>113</v>
      </c>
      <c r="K181" s="1053"/>
      <c r="L181" s="1054"/>
      <c r="M181" s="1055"/>
      <c r="N181" s="1055"/>
      <c r="O181" s="1056"/>
      <c r="P181" s="1053" t="s">
        <v>115</v>
      </c>
      <c r="Q181" s="1057"/>
      <c r="R181" s="1057"/>
      <c r="S181" s="1057"/>
      <c r="T181" s="1058" t="s">
        <v>114</v>
      </c>
      <c r="U181" s="1058"/>
      <c r="V181" s="1058"/>
      <c r="W181" s="1058"/>
      <c r="X181" s="1058"/>
      <c r="Y181" s="1058"/>
      <c r="Z181" s="1058"/>
      <c r="AA181" s="1058"/>
      <c r="AB181" s="1058"/>
      <c r="AC181" s="1059"/>
      <c r="AD181" s="1059"/>
      <c r="AE181" s="1059"/>
      <c r="AF181" s="1059"/>
      <c r="AG181" s="1059"/>
      <c r="AH181" s="1053" t="s">
        <v>115</v>
      </c>
      <c r="AI181" s="1057"/>
      <c r="AJ181" s="1057"/>
      <c r="AK181" s="1057"/>
    </row>
    <row r="182" spans="1:44" ht="30" customHeight="1">
      <c r="A182" s="1049"/>
      <c r="B182" s="1050"/>
      <c r="C182" s="1050"/>
      <c r="D182" s="1050"/>
      <c r="E182" s="1050"/>
      <c r="F182" s="1050"/>
      <c r="G182" s="1050"/>
      <c r="H182" s="1050"/>
      <c r="I182" s="1051"/>
      <c r="J182" s="1052" t="s">
        <v>118</v>
      </c>
      <c r="K182" s="1053"/>
      <c r="L182" s="1060"/>
      <c r="M182" s="1061"/>
      <c r="N182" s="1061"/>
      <c r="O182" s="1061"/>
      <c r="P182" s="1061"/>
      <c r="Q182" s="1061"/>
      <c r="R182" s="1061"/>
      <c r="S182" s="1061"/>
      <c r="T182" s="1061"/>
      <c r="U182" s="1061"/>
      <c r="V182" s="1061"/>
      <c r="W182" s="1061"/>
      <c r="X182" s="1061"/>
      <c r="Y182" s="1061"/>
      <c r="Z182" s="1061"/>
      <c r="AA182" s="1061"/>
      <c r="AB182" s="1061"/>
      <c r="AC182" s="1061"/>
      <c r="AD182" s="1061"/>
      <c r="AE182" s="1061"/>
      <c r="AF182" s="1061"/>
      <c r="AG182" s="1061"/>
      <c r="AH182" s="1061"/>
      <c r="AI182" s="1061"/>
      <c r="AJ182" s="1061"/>
      <c r="AK182" s="1062"/>
    </row>
    <row r="183" spans="1:44" ht="25.5" customHeight="1">
      <c r="A183" s="919" t="s">
        <v>149</v>
      </c>
      <c r="B183" s="920"/>
      <c r="C183" s="920"/>
      <c r="D183" s="920"/>
      <c r="E183" s="920"/>
      <c r="F183" s="920"/>
      <c r="G183" s="920"/>
      <c r="H183" s="920"/>
      <c r="I183" s="920"/>
      <c r="J183" s="920"/>
      <c r="K183" s="920"/>
      <c r="L183" s="920"/>
      <c r="M183" s="920"/>
      <c r="N183" s="920"/>
      <c r="O183" s="920"/>
      <c r="P183" s="920"/>
      <c r="Q183" s="920"/>
      <c r="R183" s="920"/>
      <c r="S183" s="920"/>
      <c r="T183" s="920"/>
      <c r="U183" s="920"/>
      <c r="V183" s="920"/>
      <c r="W183" s="920"/>
      <c r="X183" s="920"/>
      <c r="Y183" s="920"/>
      <c r="Z183" s="920"/>
      <c r="AA183" s="920"/>
      <c r="AB183" s="920"/>
      <c r="AC183" s="921"/>
      <c r="AD183" s="1043" t="s">
        <v>123</v>
      </c>
      <c r="AE183" s="1044"/>
      <c r="AF183" s="1044"/>
      <c r="AG183" s="1044"/>
      <c r="AH183" s="1044"/>
      <c r="AI183" s="1044"/>
      <c r="AJ183" s="1044"/>
      <c r="AK183" s="1045"/>
    </row>
    <row r="184" spans="1:44" ht="21.65" customHeight="1">
      <c r="A184" s="159"/>
      <c r="B184" s="159"/>
      <c r="C184" s="159"/>
      <c r="D184" s="159"/>
      <c r="E184" s="159"/>
      <c r="F184" s="159"/>
      <c r="G184" s="159"/>
      <c r="H184" s="159"/>
      <c r="I184" s="159"/>
      <c r="J184" s="159"/>
      <c r="K184" s="159"/>
      <c r="L184" s="159"/>
      <c r="M184" s="159"/>
      <c r="N184" s="159"/>
      <c r="O184" s="159"/>
      <c r="P184" s="159"/>
      <c r="Q184" s="159"/>
      <c r="R184" s="159"/>
      <c r="S184" s="159"/>
      <c r="T184" s="159"/>
      <c r="U184" s="159"/>
      <c r="V184" s="159"/>
      <c r="W184" s="159"/>
      <c r="X184" s="159"/>
      <c r="Y184" s="159"/>
      <c r="Z184" s="159"/>
      <c r="AA184" s="160"/>
      <c r="AB184" s="160"/>
      <c r="AC184" s="160"/>
      <c r="AD184" s="160"/>
      <c r="AE184" s="160"/>
      <c r="AF184" s="160"/>
      <c r="AG184" s="160"/>
      <c r="AH184" s="160"/>
      <c r="AI184" s="160"/>
      <c r="AJ184" s="160"/>
      <c r="AK184" s="160"/>
      <c r="AL184" s="161"/>
      <c r="AM184" s="161"/>
      <c r="AN184" s="161"/>
      <c r="AO184" s="161"/>
      <c r="AP184" s="161"/>
      <c r="AQ184" s="161"/>
      <c r="AR184" s="161"/>
    </row>
    <row r="185" spans="1:44" ht="30" customHeight="1">
      <c r="A185" s="1063" t="s">
        <v>138</v>
      </c>
      <c r="B185" s="1064"/>
      <c r="C185" s="1064"/>
      <c r="D185" s="1064"/>
      <c r="E185" s="1065"/>
      <c r="F185" s="1088">
        <v>14</v>
      </c>
      <c r="G185" s="1089"/>
      <c r="H185" s="1089"/>
      <c r="I185" s="1090"/>
      <c r="J185" s="1068" t="s">
        <v>15</v>
      </c>
      <c r="K185" s="1070"/>
      <c r="L185" s="1091"/>
      <c r="M185" s="1092"/>
      <c r="N185" s="1092"/>
      <c r="O185" s="1092"/>
      <c r="P185" s="1092"/>
      <c r="Q185" s="1092"/>
      <c r="R185" s="1092"/>
      <c r="S185" s="1092"/>
      <c r="T185" s="1092"/>
      <c r="U185" s="1092"/>
      <c r="V185" s="1092"/>
      <c r="W185" s="1092"/>
      <c r="X185" s="1092"/>
      <c r="Y185" s="1092"/>
      <c r="Z185" s="1092"/>
      <c r="AA185" s="1092"/>
      <c r="AB185" s="1092"/>
      <c r="AC185" s="1092"/>
      <c r="AD185" s="1092"/>
      <c r="AE185" s="1092"/>
      <c r="AF185" s="1092"/>
      <c r="AG185" s="1092"/>
      <c r="AH185" s="1092"/>
      <c r="AI185" s="1092"/>
      <c r="AJ185" s="1092"/>
      <c r="AK185" s="1093"/>
    </row>
    <row r="186" spans="1:44" ht="30" customHeight="1">
      <c r="A186" s="1068" t="s">
        <v>33</v>
      </c>
      <c r="B186" s="1069"/>
      <c r="C186" s="1069"/>
      <c r="D186" s="1069"/>
      <c r="E186" s="1069"/>
      <c r="F186" s="1069"/>
      <c r="G186" s="1069"/>
      <c r="H186" s="1069"/>
      <c r="I186" s="1070"/>
      <c r="J186" s="1071"/>
      <c r="K186" s="1072"/>
      <c r="L186" s="1072"/>
      <c r="M186" s="1072"/>
      <c r="N186" s="1072"/>
      <c r="O186" s="1072"/>
      <c r="P186" s="1072"/>
      <c r="Q186" s="1072"/>
      <c r="R186" s="1072"/>
      <c r="S186" s="1072"/>
      <c r="T186" s="1074" t="s">
        <v>116</v>
      </c>
      <c r="U186" s="1075"/>
      <c r="V186" s="1075"/>
      <c r="W186" s="1075"/>
      <c r="X186" s="1075"/>
      <c r="Y186" s="1075"/>
      <c r="Z186" s="1075"/>
      <c r="AA186" s="1075"/>
      <c r="AB186" s="1076"/>
      <c r="AC186" s="1094"/>
      <c r="AD186" s="1094"/>
      <c r="AE186" s="1094"/>
      <c r="AF186" s="1094"/>
      <c r="AG186" s="1094"/>
      <c r="AH186" s="1094"/>
      <c r="AI186" s="1094"/>
      <c r="AJ186" s="1094"/>
      <c r="AK186" s="1095"/>
    </row>
    <row r="187" spans="1:44" ht="30" customHeight="1">
      <c r="A187" s="1068" t="s">
        <v>35</v>
      </c>
      <c r="B187" s="1069"/>
      <c r="C187" s="1069"/>
      <c r="D187" s="1069"/>
      <c r="E187" s="1069"/>
      <c r="F187" s="1069"/>
      <c r="G187" s="1069"/>
      <c r="H187" s="1069"/>
      <c r="I187" s="1070"/>
      <c r="J187" s="1071"/>
      <c r="K187" s="1072"/>
      <c r="L187" s="1072"/>
      <c r="M187" s="1072"/>
      <c r="N187" s="1072"/>
      <c r="O187" s="1072"/>
      <c r="P187" s="1072"/>
      <c r="Q187" s="1072"/>
      <c r="R187" s="1072"/>
      <c r="S187" s="1072"/>
      <c r="T187" s="1072"/>
      <c r="U187" s="1072"/>
      <c r="V187" s="1072"/>
      <c r="W187" s="1072"/>
      <c r="X187" s="1072"/>
      <c r="Y187" s="1072"/>
      <c r="Z187" s="1072"/>
      <c r="AA187" s="1072"/>
      <c r="AB187" s="1072"/>
      <c r="AC187" s="1072"/>
      <c r="AD187" s="1072"/>
      <c r="AE187" s="1072"/>
      <c r="AF187" s="1072"/>
      <c r="AG187" s="1072"/>
      <c r="AH187" s="1072"/>
      <c r="AI187" s="1072"/>
      <c r="AJ187" s="1072"/>
      <c r="AK187" s="1073"/>
    </row>
    <row r="188" spans="1:44" ht="30" customHeight="1">
      <c r="A188" s="1063" t="s">
        <v>36</v>
      </c>
      <c r="B188" s="1064"/>
      <c r="C188" s="1064"/>
      <c r="D188" s="1064"/>
      <c r="E188" s="1064"/>
      <c r="F188" s="1064"/>
      <c r="G188" s="1064"/>
      <c r="H188" s="1064"/>
      <c r="I188" s="1065"/>
      <c r="J188" s="1071"/>
      <c r="K188" s="1072"/>
      <c r="L188" s="1072"/>
      <c r="M188" s="1072"/>
      <c r="N188" s="1072"/>
      <c r="O188" s="1072"/>
      <c r="P188" s="1072"/>
      <c r="Q188" s="1072"/>
      <c r="R188" s="1072"/>
      <c r="S188" s="1072"/>
      <c r="T188" s="1074" t="s">
        <v>117</v>
      </c>
      <c r="U188" s="1075"/>
      <c r="V188" s="1075"/>
      <c r="W188" s="1075"/>
      <c r="X188" s="1075"/>
      <c r="Y188" s="1075"/>
      <c r="Z188" s="1075"/>
      <c r="AA188" s="1075"/>
      <c r="AB188" s="1076"/>
      <c r="AC188" s="1061"/>
      <c r="AD188" s="1061"/>
      <c r="AE188" s="1061"/>
      <c r="AF188" s="1061"/>
      <c r="AG188" s="1061"/>
      <c r="AH188" s="1061"/>
      <c r="AI188" s="1061"/>
      <c r="AJ188" s="1061"/>
      <c r="AK188" s="1062"/>
    </row>
    <row r="189" spans="1:44" ht="48.75" customHeight="1">
      <c r="A189" s="1077" t="s">
        <v>64</v>
      </c>
      <c r="B189" s="1078"/>
      <c r="C189" s="1078"/>
      <c r="D189" s="1078"/>
      <c r="E189" s="1078"/>
      <c r="F189" s="1078"/>
      <c r="G189" s="1078"/>
      <c r="H189" s="1078"/>
      <c r="I189" s="1079"/>
      <c r="J189" s="1080"/>
      <c r="K189" s="1081"/>
      <c r="L189" s="1081"/>
      <c r="M189" s="1081"/>
      <c r="N189" s="1081"/>
      <c r="O189" s="1081"/>
      <c r="P189" s="1081"/>
      <c r="Q189" s="1081"/>
      <c r="R189" s="1081"/>
      <c r="S189" s="1081"/>
      <c r="T189" s="1081"/>
      <c r="U189" s="1081"/>
      <c r="V189" s="1081"/>
      <c r="W189" s="1081"/>
      <c r="X189" s="1081"/>
      <c r="Y189" s="1081"/>
      <c r="Z189" s="1081"/>
      <c r="AA189" s="1081"/>
      <c r="AB189" s="1081"/>
      <c r="AC189" s="1081"/>
      <c r="AD189" s="1081"/>
      <c r="AE189" s="1081"/>
      <c r="AF189" s="1081"/>
      <c r="AG189" s="1081"/>
      <c r="AH189" s="1081"/>
      <c r="AI189" s="1081"/>
      <c r="AJ189" s="1081"/>
      <c r="AK189" s="1082"/>
    </row>
    <row r="190" spans="1:44" ht="30" customHeight="1">
      <c r="A190" s="1063" t="s">
        <v>39</v>
      </c>
      <c r="B190" s="1064"/>
      <c r="C190" s="1064"/>
      <c r="D190" s="1064"/>
      <c r="E190" s="1064"/>
      <c r="F190" s="1064"/>
      <c r="G190" s="1064"/>
      <c r="H190" s="1064"/>
      <c r="I190" s="1065"/>
      <c r="J190" s="1083" t="s">
        <v>142</v>
      </c>
      <c r="K190" s="1084"/>
      <c r="L190" s="1084"/>
      <c r="M190" s="1085"/>
      <c r="N190" s="1085"/>
      <c r="O190" s="1064" t="s">
        <v>40</v>
      </c>
      <c r="P190" s="1064"/>
      <c r="Q190" s="1085"/>
      <c r="R190" s="1085"/>
      <c r="S190" s="1086" t="s">
        <v>41</v>
      </c>
      <c r="T190" s="1086"/>
      <c r="U190" s="1064" t="s">
        <v>42</v>
      </c>
      <c r="V190" s="1064"/>
      <c r="W190" s="1064"/>
      <c r="X190" s="1064"/>
      <c r="Y190" s="1064" t="s">
        <v>141</v>
      </c>
      <c r="Z190" s="1064"/>
      <c r="AA190" s="1085"/>
      <c r="AB190" s="1085"/>
      <c r="AC190" s="1064" t="s">
        <v>40</v>
      </c>
      <c r="AD190" s="1064"/>
      <c r="AE190" s="1085"/>
      <c r="AF190" s="1085"/>
      <c r="AG190" s="1086" t="s">
        <v>41</v>
      </c>
      <c r="AH190" s="1086"/>
      <c r="AI190" s="1086"/>
      <c r="AJ190" s="1086"/>
      <c r="AK190" s="1087"/>
    </row>
    <row r="191" spans="1:44" ht="30" customHeight="1">
      <c r="A191" s="1063" t="s">
        <v>104</v>
      </c>
      <c r="B191" s="1064"/>
      <c r="C191" s="1064"/>
      <c r="D191" s="1064"/>
      <c r="E191" s="1064"/>
      <c r="F191" s="1064"/>
      <c r="G191" s="1064"/>
      <c r="H191" s="1064"/>
      <c r="I191" s="1065"/>
      <c r="J191" s="485"/>
      <c r="K191" s="485"/>
      <c r="L191" s="485"/>
      <c r="M191" s="485"/>
      <c r="N191" s="485"/>
      <c r="O191" s="485"/>
      <c r="P191" s="485"/>
      <c r="Q191" s="485"/>
      <c r="R191" s="485"/>
      <c r="S191" s="485"/>
      <c r="T191" s="485"/>
      <c r="U191" s="485"/>
      <c r="V191" s="485"/>
      <c r="W191" s="485"/>
      <c r="X191" s="485"/>
      <c r="Y191" s="1066" t="s">
        <v>106</v>
      </c>
      <c r="Z191" s="1066"/>
      <c r="AA191" s="1066"/>
      <c r="AB191" s="1066"/>
      <c r="AC191" s="1066"/>
      <c r="AD191" s="1066"/>
      <c r="AE191" s="1066"/>
      <c r="AF191" s="1066"/>
      <c r="AG191" s="1066"/>
      <c r="AH191" s="1066"/>
      <c r="AI191" s="1066"/>
      <c r="AJ191" s="1066"/>
      <c r="AK191" s="1067"/>
    </row>
    <row r="192" spans="1:44" ht="50.15" customHeight="1">
      <c r="A192" s="1063" t="s">
        <v>43</v>
      </c>
      <c r="B192" s="1064"/>
      <c r="C192" s="1064"/>
      <c r="D192" s="1064"/>
      <c r="E192" s="1064"/>
      <c r="F192" s="1064"/>
      <c r="G192" s="1064"/>
      <c r="H192" s="1064"/>
      <c r="I192" s="1065"/>
      <c r="J192" s="1060"/>
      <c r="K192" s="1061"/>
      <c r="L192" s="1061"/>
      <c r="M192" s="1061"/>
      <c r="N192" s="1061"/>
      <c r="O192" s="1061"/>
      <c r="P192" s="1061"/>
      <c r="Q192" s="1061"/>
      <c r="R192" s="1061"/>
      <c r="S192" s="1061"/>
      <c r="T192" s="1061"/>
      <c r="U192" s="1061"/>
      <c r="V192" s="1061"/>
      <c r="W192" s="1061"/>
      <c r="X192" s="1061"/>
      <c r="Y192" s="1061"/>
      <c r="Z192" s="1061"/>
      <c r="AA192" s="1061"/>
      <c r="AB192" s="1061"/>
      <c r="AC192" s="1061"/>
      <c r="AD192" s="1061"/>
      <c r="AE192" s="1061"/>
      <c r="AF192" s="1061"/>
      <c r="AG192" s="1061"/>
      <c r="AH192" s="1061"/>
      <c r="AI192" s="1061"/>
      <c r="AJ192" s="1061"/>
      <c r="AK192" s="1062"/>
    </row>
    <row r="193" spans="1:44" ht="50.15" customHeight="1">
      <c r="A193" s="1063" t="s">
        <v>98</v>
      </c>
      <c r="B193" s="1064"/>
      <c r="C193" s="1064"/>
      <c r="D193" s="1064"/>
      <c r="E193" s="1064"/>
      <c r="F193" s="1064"/>
      <c r="G193" s="1064"/>
      <c r="H193" s="1064"/>
      <c r="I193" s="1065"/>
      <c r="J193" s="1060"/>
      <c r="K193" s="1061"/>
      <c r="L193" s="1061"/>
      <c r="M193" s="1061"/>
      <c r="N193" s="1061"/>
      <c r="O193" s="1061"/>
      <c r="P193" s="1061"/>
      <c r="Q193" s="1061"/>
      <c r="R193" s="1061"/>
      <c r="S193" s="1061"/>
      <c r="T193" s="1061"/>
      <c r="U193" s="1061"/>
      <c r="V193" s="1061"/>
      <c r="W193" s="1061"/>
      <c r="X193" s="1061"/>
      <c r="Y193" s="1061"/>
      <c r="Z193" s="1061"/>
      <c r="AA193" s="1061"/>
      <c r="AB193" s="1061"/>
      <c r="AC193" s="1061"/>
      <c r="AD193" s="1061"/>
      <c r="AE193" s="1061"/>
      <c r="AF193" s="1061"/>
      <c r="AG193" s="1061"/>
      <c r="AH193" s="1061"/>
      <c r="AI193" s="1061"/>
      <c r="AJ193" s="1061"/>
      <c r="AK193" s="1062"/>
    </row>
    <row r="194" spans="1:44" ht="50.15" customHeight="1">
      <c r="A194" s="1063" t="s">
        <v>44</v>
      </c>
      <c r="B194" s="1064"/>
      <c r="C194" s="1064"/>
      <c r="D194" s="1064"/>
      <c r="E194" s="1064"/>
      <c r="F194" s="1064"/>
      <c r="G194" s="1064"/>
      <c r="H194" s="1064"/>
      <c r="I194" s="1065"/>
      <c r="J194" s="1060"/>
      <c r="K194" s="1061"/>
      <c r="L194" s="1061"/>
      <c r="M194" s="1061"/>
      <c r="N194" s="1061"/>
      <c r="O194" s="1061"/>
      <c r="P194" s="1061"/>
      <c r="Q194" s="1061"/>
      <c r="R194" s="1061"/>
      <c r="S194" s="1061"/>
      <c r="T194" s="1061"/>
      <c r="U194" s="1061"/>
      <c r="V194" s="1061"/>
      <c r="W194" s="1061"/>
      <c r="X194" s="1061"/>
      <c r="Y194" s="1061"/>
      <c r="Z194" s="1061"/>
      <c r="AA194" s="1061"/>
      <c r="AB194" s="1061"/>
      <c r="AC194" s="1061"/>
      <c r="AD194" s="1061"/>
      <c r="AE194" s="1061"/>
      <c r="AF194" s="1061"/>
      <c r="AG194" s="1061"/>
      <c r="AH194" s="1061"/>
      <c r="AI194" s="1061"/>
      <c r="AJ194" s="1061"/>
      <c r="AK194" s="1062"/>
    </row>
    <row r="195" spans="1:44" ht="30" customHeight="1">
      <c r="A195" s="1046" t="s">
        <v>112</v>
      </c>
      <c r="B195" s="1047"/>
      <c r="C195" s="1047"/>
      <c r="D195" s="1047"/>
      <c r="E195" s="1047"/>
      <c r="F195" s="1047"/>
      <c r="G195" s="1047"/>
      <c r="H195" s="1047"/>
      <c r="I195" s="1048"/>
      <c r="J195" s="1052" t="s">
        <v>113</v>
      </c>
      <c r="K195" s="1053"/>
      <c r="L195" s="1054"/>
      <c r="M195" s="1055"/>
      <c r="N195" s="1055"/>
      <c r="O195" s="1056"/>
      <c r="P195" s="1053" t="s">
        <v>115</v>
      </c>
      <c r="Q195" s="1057"/>
      <c r="R195" s="1057"/>
      <c r="S195" s="1057"/>
      <c r="T195" s="1058" t="s">
        <v>114</v>
      </c>
      <c r="U195" s="1058"/>
      <c r="V195" s="1058"/>
      <c r="W195" s="1058"/>
      <c r="X195" s="1058"/>
      <c r="Y195" s="1058"/>
      <c r="Z195" s="1058"/>
      <c r="AA195" s="1058"/>
      <c r="AB195" s="1058"/>
      <c r="AC195" s="1059"/>
      <c r="AD195" s="1059"/>
      <c r="AE195" s="1059"/>
      <c r="AF195" s="1059"/>
      <c r="AG195" s="1059"/>
      <c r="AH195" s="1053" t="s">
        <v>115</v>
      </c>
      <c r="AI195" s="1057"/>
      <c r="AJ195" s="1057"/>
      <c r="AK195" s="1057"/>
    </row>
    <row r="196" spans="1:44" ht="30" customHeight="1">
      <c r="A196" s="1049"/>
      <c r="B196" s="1050"/>
      <c r="C196" s="1050"/>
      <c r="D196" s="1050"/>
      <c r="E196" s="1050"/>
      <c r="F196" s="1050"/>
      <c r="G196" s="1050"/>
      <c r="H196" s="1050"/>
      <c r="I196" s="1051"/>
      <c r="J196" s="1052" t="s">
        <v>118</v>
      </c>
      <c r="K196" s="1053"/>
      <c r="L196" s="1060"/>
      <c r="M196" s="1061"/>
      <c r="N196" s="1061"/>
      <c r="O196" s="1061"/>
      <c r="P196" s="1061"/>
      <c r="Q196" s="1061"/>
      <c r="R196" s="1061"/>
      <c r="S196" s="1061"/>
      <c r="T196" s="1061"/>
      <c r="U196" s="1061"/>
      <c r="V196" s="1061"/>
      <c r="W196" s="1061"/>
      <c r="X196" s="1061"/>
      <c r="Y196" s="1061"/>
      <c r="Z196" s="1061"/>
      <c r="AA196" s="1061"/>
      <c r="AB196" s="1061"/>
      <c r="AC196" s="1061"/>
      <c r="AD196" s="1061"/>
      <c r="AE196" s="1061"/>
      <c r="AF196" s="1061"/>
      <c r="AG196" s="1061"/>
      <c r="AH196" s="1061"/>
      <c r="AI196" s="1061"/>
      <c r="AJ196" s="1061"/>
      <c r="AK196" s="1062"/>
    </row>
    <row r="197" spans="1:44" ht="25.5" customHeight="1">
      <c r="A197" s="919" t="s">
        <v>149</v>
      </c>
      <c r="B197" s="920"/>
      <c r="C197" s="920"/>
      <c r="D197" s="920"/>
      <c r="E197" s="920"/>
      <c r="F197" s="920"/>
      <c r="G197" s="920"/>
      <c r="H197" s="920"/>
      <c r="I197" s="920"/>
      <c r="J197" s="920"/>
      <c r="K197" s="920"/>
      <c r="L197" s="920"/>
      <c r="M197" s="920"/>
      <c r="N197" s="920"/>
      <c r="O197" s="920"/>
      <c r="P197" s="920"/>
      <c r="Q197" s="920"/>
      <c r="R197" s="920"/>
      <c r="S197" s="920"/>
      <c r="T197" s="920"/>
      <c r="U197" s="920"/>
      <c r="V197" s="920"/>
      <c r="W197" s="920"/>
      <c r="X197" s="920"/>
      <c r="Y197" s="920"/>
      <c r="Z197" s="920"/>
      <c r="AA197" s="920"/>
      <c r="AB197" s="920"/>
      <c r="AC197" s="921"/>
      <c r="AD197" s="1043" t="s">
        <v>123</v>
      </c>
      <c r="AE197" s="1044"/>
      <c r="AF197" s="1044"/>
      <c r="AG197" s="1044"/>
      <c r="AH197" s="1044"/>
      <c r="AI197" s="1044"/>
      <c r="AJ197" s="1044"/>
      <c r="AK197" s="1045"/>
    </row>
    <row r="198" spans="1:44" ht="21.65" customHeight="1">
      <c r="A198" s="159"/>
      <c r="B198" s="159"/>
      <c r="C198" s="159"/>
      <c r="D198" s="159"/>
      <c r="E198" s="159"/>
      <c r="F198" s="159"/>
      <c r="G198" s="159"/>
      <c r="H198" s="159"/>
      <c r="I198" s="159"/>
      <c r="J198" s="159"/>
      <c r="K198" s="159"/>
      <c r="L198" s="159"/>
      <c r="M198" s="159"/>
      <c r="N198" s="159"/>
      <c r="O198" s="159"/>
      <c r="P198" s="159"/>
      <c r="Q198" s="159"/>
      <c r="R198" s="159"/>
      <c r="S198" s="159"/>
      <c r="T198" s="159"/>
      <c r="U198" s="159"/>
      <c r="V198" s="159"/>
      <c r="W198" s="159"/>
      <c r="X198" s="159"/>
      <c r="Y198" s="159"/>
      <c r="Z198" s="159"/>
      <c r="AA198" s="160"/>
      <c r="AB198" s="160"/>
      <c r="AC198" s="160"/>
      <c r="AD198" s="160"/>
      <c r="AE198" s="160"/>
      <c r="AF198" s="160"/>
      <c r="AG198" s="160"/>
      <c r="AH198" s="160"/>
      <c r="AI198" s="160"/>
      <c r="AJ198" s="160"/>
      <c r="AK198" s="160"/>
      <c r="AL198" s="161"/>
      <c r="AM198" s="161"/>
      <c r="AN198" s="161"/>
      <c r="AO198" s="161"/>
      <c r="AP198" s="161"/>
      <c r="AQ198" s="161"/>
      <c r="AR198" s="161"/>
    </row>
    <row r="199" spans="1:44" ht="30" customHeight="1">
      <c r="A199" s="1063" t="s">
        <v>138</v>
      </c>
      <c r="B199" s="1064"/>
      <c r="C199" s="1064"/>
      <c r="D199" s="1064"/>
      <c r="E199" s="1065"/>
      <c r="F199" s="1088">
        <v>15</v>
      </c>
      <c r="G199" s="1089"/>
      <c r="H199" s="1089"/>
      <c r="I199" s="1090"/>
      <c r="J199" s="1068" t="s">
        <v>15</v>
      </c>
      <c r="K199" s="1070"/>
      <c r="L199" s="1091"/>
      <c r="M199" s="1092"/>
      <c r="N199" s="1092"/>
      <c r="O199" s="1092"/>
      <c r="P199" s="1092"/>
      <c r="Q199" s="1092"/>
      <c r="R199" s="1092"/>
      <c r="S199" s="1092"/>
      <c r="T199" s="1092"/>
      <c r="U199" s="1092"/>
      <c r="V199" s="1092"/>
      <c r="W199" s="1092"/>
      <c r="X199" s="1092"/>
      <c r="Y199" s="1092"/>
      <c r="Z199" s="1092"/>
      <c r="AA199" s="1092"/>
      <c r="AB199" s="1092"/>
      <c r="AC199" s="1092"/>
      <c r="AD199" s="1092"/>
      <c r="AE199" s="1092"/>
      <c r="AF199" s="1092"/>
      <c r="AG199" s="1092"/>
      <c r="AH199" s="1092"/>
      <c r="AI199" s="1092"/>
      <c r="AJ199" s="1092"/>
      <c r="AK199" s="1093"/>
    </row>
    <row r="200" spans="1:44" ht="30" customHeight="1">
      <c r="A200" s="1068" t="s">
        <v>33</v>
      </c>
      <c r="B200" s="1069"/>
      <c r="C200" s="1069"/>
      <c r="D200" s="1069"/>
      <c r="E200" s="1069"/>
      <c r="F200" s="1069"/>
      <c r="G200" s="1069"/>
      <c r="H200" s="1069"/>
      <c r="I200" s="1070"/>
      <c r="J200" s="1071"/>
      <c r="K200" s="1072"/>
      <c r="L200" s="1072"/>
      <c r="M200" s="1072"/>
      <c r="N200" s="1072"/>
      <c r="O200" s="1072"/>
      <c r="P200" s="1072"/>
      <c r="Q200" s="1072"/>
      <c r="R200" s="1072"/>
      <c r="S200" s="1072"/>
      <c r="T200" s="1074" t="s">
        <v>116</v>
      </c>
      <c r="U200" s="1075"/>
      <c r="V200" s="1075"/>
      <c r="W200" s="1075"/>
      <c r="X200" s="1075"/>
      <c r="Y200" s="1075"/>
      <c r="Z200" s="1075"/>
      <c r="AA200" s="1075"/>
      <c r="AB200" s="1076"/>
      <c r="AC200" s="1094"/>
      <c r="AD200" s="1094"/>
      <c r="AE200" s="1094"/>
      <c r="AF200" s="1094"/>
      <c r="AG200" s="1094"/>
      <c r="AH200" s="1094"/>
      <c r="AI200" s="1094"/>
      <c r="AJ200" s="1094"/>
      <c r="AK200" s="1095"/>
    </row>
    <row r="201" spans="1:44" ht="30" customHeight="1">
      <c r="A201" s="1068" t="s">
        <v>35</v>
      </c>
      <c r="B201" s="1069"/>
      <c r="C201" s="1069"/>
      <c r="D201" s="1069"/>
      <c r="E201" s="1069"/>
      <c r="F201" s="1069"/>
      <c r="G201" s="1069"/>
      <c r="H201" s="1069"/>
      <c r="I201" s="1070"/>
      <c r="J201" s="1071"/>
      <c r="K201" s="1072"/>
      <c r="L201" s="1072"/>
      <c r="M201" s="1072"/>
      <c r="N201" s="1072"/>
      <c r="O201" s="1072"/>
      <c r="P201" s="1072"/>
      <c r="Q201" s="1072"/>
      <c r="R201" s="1072"/>
      <c r="S201" s="1072"/>
      <c r="T201" s="1072"/>
      <c r="U201" s="1072"/>
      <c r="V201" s="1072"/>
      <c r="W201" s="1072"/>
      <c r="X201" s="1072"/>
      <c r="Y201" s="1072"/>
      <c r="Z201" s="1072"/>
      <c r="AA201" s="1072"/>
      <c r="AB201" s="1072"/>
      <c r="AC201" s="1072"/>
      <c r="AD201" s="1072"/>
      <c r="AE201" s="1072"/>
      <c r="AF201" s="1072"/>
      <c r="AG201" s="1072"/>
      <c r="AH201" s="1072"/>
      <c r="AI201" s="1072"/>
      <c r="AJ201" s="1072"/>
      <c r="AK201" s="1073"/>
    </row>
    <row r="202" spans="1:44" ht="30" customHeight="1">
      <c r="A202" s="1063" t="s">
        <v>36</v>
      </c>
      <c r="B202" s="1064"/>
      <c r="C202" s="1064"/>
      <c r="D202" s="1064"/>
      <c r="E202" s="1064"/>
      <c r="F202" s="1064"/>
      <c r="G202" s="1064"/>
      <c r="H202" s="1064"/>
      <c r="I202" s="1065"/>
      <c r="J202" s="1071"/>
      <c r="K202" s="1072"/>
      <c r="L202" s="1072"/>
      <c r="M202" s="1072"/>
      <c r="N202" s="1072"/>
      <c r="O202" s="1072"/>
      <c r="P202" s="1072"/>
      <c r="Q202" s="1072"/>
      <c r="R202" s="1072"/>
      <c r="S202" s="1072"/>
      <c r="T202" s="1074" t="s">
        <v>117</v>
      </c>
      <c r="U202" s="1075"/>
      <c r="V202" s="1075"/>
      <c r="W202" s="1075"/>
      <c r="X202" s="1075"/>
      <c r="Y202" s="1075"/>
      <c r="Z202" s="1075"/>
      <c r="AA202" s="1075"/>
      <c r="AB202" s="1076"/>
      <c r="AC202" s="1061"/>
      <c r="AD202" s="1061"/>
      <c r="AE202" s="1061"/>
      <c r="AF202" s="1061"/>
      <c r="AG202" s="1061"/>
      <c r="AH202" s="1061"/>
      <c r="AI202" s="1061"/>
      <c r="AJ202" s="1061"/>
      <c r="AK202" s="1062"/>
    </row>
    <row r="203" spans="1:44" ht="48.75" customHeight="1">
      <c r="A203" s="1077" t="s">
        <v>64</v>
      </c>
      <c r="B203" s="1078"/>
      <c r="C203" s="1078"/>
      <c r="D203" s="1078"/>
      <c r="E203" s="1078"/>
      <c r="F203" s="1078"/>
      <c r="G203" s="1078"/>
      <c r="H203" s="1078"/>
      <c r="I203" s="1079"/>
      <c r="J203" s="1080"/>
      <c r="K203" s="1081"/>
      <c r="L203" s="1081"/>
      <c r="M203" s="1081"/>
      <c r="N203" s="1081"/>
      <c r="O203" s="1081"/>
      <c r="P203" s="1081"/>
      <c r="Q203" s="1081"/>
      <c r="R203" s="1081"/>
      <c r="S203" s="1081"/>
      <c r="T203" s="1081"/>
      <c r="U203" s="1081"/>
      <c r="V203" s="1081"/>
      <c r="W203" s="1081"/>
      <c r="X203" s="1081"/>
      <c r="Y203" s="1081"/>
      <c r="Z203" s="1081"/>
      <c r="AA203" s="1081"/>
      <c r="AB203" s="1081"/>
      <c r="AC203" s="1081"/>
      <c r="AD203" s="1081"/>
      <c r="AE203" s="1081"/>
      <c r="AF203" s="1081"/>
      <c r="AG203" s="1081"/>
      <c r="AH203" s="1081"/>
      <c r="AI203" s="1081"/>
      <c r="AJ203" s="1081"/>
      <c r="AK203" s="1082"/>
    </row>
    <row r="204" spans="1:44" ht="30" customHeight="1">
      <c r="A204" s="1063" t="s">
        <v>39</v>
      </c>
      <c r="B204" s="1064"/>
      <c r="C204" s="1064"/>
      <c r="D204" s="1064"/>
      <c r="E204" s="1064"/>
      <c r="F204" s="1064"/>
      <c r="G204" s="1064"/>
      <c r="H204" s="1064"/>
      <c r="I204" s="1065"/>
      <c r="J204" s="1083" t="s">
        <v>142</v>
      </c>
      <c r="K204" s="1084"/>
      <c r="L204" s="1084"/>
      <c r="M204" s="1085"/>
      <c r="N204" s="1085"/>
      <c r="O204" s="1064" t="s">
        <v>40</v>
      </c>
      <c r="P204" s="1064"/>
      <c r="Q204" s="1085"/>
      <c r="R204" s="1085"/>
      <c r="S204" s="1086" t="s">
        <v>41</v>
      </c>
      <c r="T204" s="1086"/>
      <c r="U204" s="1064" t="s">
        <v>42</v>
      </c>
      <c r="V204" s="1064"/>
      <c r="W204" s="1064"/>
      <c r="X204" s="1064"/>
      <c r="Y204" s="1064" t="s">
        <v>141</v>
      </c>
      <c r="Z204" s="1064"/>
      <c r="AA204" s="1085"/>
      <c r="AB204" s="1085"/>
      <c r="AC204" s="1064" t="s">
        <v>40</v>
      </c>
      <c r="AD204" s="1064"/>
      <c r="AE204" s="1085"/>
      <c r="AF204" s="1085"/>
      <c r="AG204" s="1086" t="s">
        <v>41</v>
      </c>
      <c r="AH204" s="1086"/>
      <c r="AI204" s="1086"/>
      <c r="AJ204" s="1086"/>
      <c r="AK204" s="1087"/>
    </row>
    <row r="205" spans="1:44" ht="30" customHeight="1">
      <c r="A205" s="1063" t="s">
        <v>104</v>
      </c>
      <c r="B205" s="1064"/>
      <c r="C205" s="1064"/>
      <c r="D205" s="1064"/>
      <c r="E205" s="1064"/>
      <c r="F205" s="1064"/>
      <c r="G205" s="1064"/>
      <c r="H205" s="1064"/>
      <c r="I205" s="1065"/>
      <c r="J205" s="485"/>
      <c r="K205" s="485"/>
      <c r="L205" s="485"/>
      <c r="M205" s="485"/>
      <c r="N205" s="485"/>
      <c r="O205" s="485"/>
      <c r="P205" s="485"/>
      <c r="Q205" s="485"/>
      <c r="R205" s="485"/>
      <c r="S205" s="485"/>
      <c r="T205" s="485"/>
      <c r="U205" s="485"/>
      <c r="V205" s="485"/>
      <c r="W205" s="485"/>
      <c r="X205" s="485"/>
      <c r="Y205" s="1066" t="s">
        <v>106</v>
      </c>
      <c r="Z205" s="1066"/>
      <c r="AA205" s="1066"/>
      <c r="AB205" s="1066"/>
      <c r="AC205" s="1066"/>
      <c r="AD205" s="1066"/>
      <c r="AE205" s="1066"/>
      <c r="AF205" s="1066"/>
      <c r="AG205" s="1066"/>
      <c r="AH205" s="1066"/>
      <c r="AI205" s="1066"/>
      <c r="AJ205" s="1066"/>
      <c r="AK205" s="1067"/>
    </row>
    <row r="206" spans="1:44" ht="50.15" customHeight="1">
      <c r="A206" s="1063" t="s">
        <v>43</v>
      </c>
      <c r="B206" s="1064"/>
      <c r="C206" s="1064"/>
      <c r="D206" s="1064"/>
      <c r="E206" s="1064"/>
      <c r="F206" s="1064"/>
      <c r="G206" s="1064"/>
      <c r="H206" s="1064"/>
      <c r="I206" s="1065"/>
      <c r="J206" s="1060"/>
      <c r="K206" s="1061"/>
      <c r="L206" s="1061"/>
      <c r="M206" s="1061"/>
      <c r="N206" s="1061"/>
      <c r="O206" s="1061"/>
      <c r="P206" s="1061"/>
      <c r="Q206" s="1061"/>
      <c r="R206" s="1061"/>
      <c r="S206" s="1061"/>
      <c r="T206" s="1061"/>
      <c r="U206" s="1061"/>
      <c r="V206" s="1061"/>
      <c r="W206" s="1061"/>
      <c r="X206" s="1061"/>
      <c r="Y206" s="1061"/>
      <c r="Z206" s="1061"/>
      <c r="AA206" s="1061"/>
      <c r="AB206" s="1061"/>
      <c r="AC206" s="1061"/>
      <c r="AD206" s="1061"/>
      <c r="AE206" s="1061"/>
      <c r="AF206" s="1061"/>
      <c r="AG206" s="1061"/>
      <c r="AH206" s="1061"/>
      <c r="AI206" s="1061"/>
      <c r="AJ206" s="1061"/>
      <c r="AK206" s="1062"/>
    </row>
    <row r="207" spans="1:44" ht="50.15" customHeight="1">
      <c r="A207" s="1063" t="s">
        <v>98</v>
      </c>
      <c r="B207" s="1064"/>
      <c r="C207" s="1064"/>
      <c r="D207" s="1064"/>
      <c r="E207" s="1064"/>
      <c r="F207" s="1064"/>
      <c r="G207" s="1064"/>
      <c r="H207" s="1064"/>
      <c r="I207" s="1065"/>
      <c r="J207" s="1060"/>
      <c r="K207" s="1061"/>
      <c r="L207" s="1061"/>
      <c r="M207" s="1061"/>
      <c r="N207" s="1061"/>
      <c r="O207" s="1061"/>
      <c r="P207" s="1061"/>
      <c r="Q207" s="1061"/>
      <c r="R207" s="1061"/>
      <c r="S207" s="1061"/>
      <c r="T207" s="1061"/>
      <c r="U207" s="1061"/>
      <c r="V207" s="1061"/>
      <c r="W207" s="1061"/>
      <c r="X207" s="1061"/>
      <c r="Y207" s="1061"/>
      <c r="Z207" s="1061"/>
      <c r="AA207" s="1061"/>
      <c r="AB207" s="1061"/>
      <c r="AC207" s="1061"/>
      <c r="AD207" s="1061"/>
      <c r="AE207" s="1061"/>
      <c r="AF207" s="1061"/>
      <c r="AG207" s="1061"/>
      <c r="AH207" s="1061"/>
      <c r="AI207" s="1061"/>
      <c r="AJ207" s="1061"/>
      <c r="AK207" s="1062"/>
    </row>
    <row r="208" spans="1:44" ht="50.15" customHeight="1">
      <c r="A208" s="1063" t="s">
        <v>44</v>
      </c>
      <c r="B208" s="1064"/>
      <c r="C208" s="1064"/>
      <c r="D208" s="1064"/>
      <c r="E208" s="1064"/>
      <c r="F208" s="1064"/>
      <c r="G208" s="1064"/>
      <c r="H208" s="1064"/>
      <c r="I208" s="1065"/>
      <c r="J208" s="1060"/>
      <c r="K208" s="1061"/>
      <c r="L208" s="1061"/>
      <c r="M208" s="1061"/>
      <c r="N208" s="1061"/>
      <c r="O208" s="1061"/>
      <c r="P208" s="1061"/>
      <c r="Q208" s="1061"/>
      <c r="R208" s="1061"/>
      <c r="S208" s="1061"/>
      <c r="T208" s="1061"/>
      <c r="U208" s="1061"/>
      <c r="V208" s="1061"/>
      <c r="W208" s="1061"/>
      <c r="X208" s="1061"/>
      <c r="Y208" s="1061"/>
      <c r="Z208" s="1061"/>
      <c r="AA208" s="1061"/>
      <c r="AB208" s="1061"/>
      <c r="AC208" s="1061"/>
      <c r="AD208" s="1061"/>
      <c r="AE208" s="1061"/>
      <c r="AF208" s="1061"/>
      <c r="AG208" s="1061"/>
      <c r="AH208" s="1061"/>
      <c r="AI208" s="1061"/>
      <c r="AJ208" s="1061"/>
      <c r="AK208" s="1062"/>
    </row>
    <row r="209" spans="1:44" ht="30" customHeight="1">
      <c r="A209" s="1046" t="s">
        <v>112</v>
      </c>
      <c r="B209" s="1047"/>
      <c r="C209" s="1047"/>
      <c r="D209" s="1047"/>
      <c r="E209" s="1047"/>
      <c r="F209" s="1047"/>
      <c r="G209" s="1047"/>
      <c r="H209" s="1047"/>
      <c r="I209" s="1048"/>
      <c r="J209" s="1052" t="s">
        <v>113</v>
      </c>
      <c r="K209" s="1053"/>
      <c r="L209" s="1054"/>
      <c r="M209" s="1055"/>
      <c r="N209" s="1055"/>
      <c r="O209" s="1056"/>
      <c r="P209" s="1053" t="s">
        <v>115</v>
      </c>
      <c r="Q209" s="1057"/>
      <c r="R209" s="1057"/>
      <c r="S209" s="1057"/>
      <c r="T209" s="1058" t="s">
        <v>114</v>
      </c>
      <c r="U209" s="1058"/>
      <c r="V209" s="1058"/>
      <c r="W209" s="1058"/>
      <c r="X209" s="1058"/>
      <c r="Y209" s="1058"/>
      <c r="Z209" s="1058"/>
      <c r="AA209" s="1058"/>
      <c r="AB209" s="1058"/>
      <c r="AC209" s="1059"/>
      <c r="AD209" s="1059"/>
      <c r="AE209" s="1059"/>
      <c r="AF209" s="1059"/>
      <c r="AG209" s="1059"/>
      <c r="AH209" s="1053" t="s">
        <v>115</v>
      </c>
      <c r="AI209" s="1057"/>
      <c r="AJ209" s="1057"/>
      <c r="AK209" s="1057"/>
    </row>
    <row r="210" spans="1:44" ht="30" customHeight="1">
      <c r="A210" s="1049"/>
      <c r="B210" s="1050"/>
      <c r="C210" s="1050"/>
      <c r="D210" s="1050"/>
      <c r="E210" s="1050"/>
      <c r="F210" s="1050"/>
      <c r="G210" s="1050"/>
      <c r="H210" s="1050"/>
      <c r="I210" s="1051"/>
      <c r="J210" s="1052" t="s">
        <v>118</v>
      </c>
      <c r="K210" s="1053"/>
      <c r="L210" s="1060"/>
      <c r="M210" s="1061"/>
      <c r="N210" s="1061"/>
      <c r="O210" s="1061"/>
      <c r="P210" s="1061"/>
      <c r="Q210" s="1061"/>
      <c r="R210" s="1061"/>
      <c r="S210" s="1061"/>
      <c r="T210" s="1061"/>
      <c r="U210" s="1061"/>
      <c r="V210" s="1061"/>
      <c r="W210" s="1061"/>
      <c r="X210" s="1061"/>
      <c r="Y210" s="1061"/>
      <c r="Z210" s="1061"/>
      <c r="AA210" s="1061"/>
      <c r="AB210" s="1061"/>
      <c r="AC210" s="1061"/>
      <c r="AD210" s="1061"/>
      <c r="AE210" s="1061"/>
      <c r="AF210" s="1061"/>
      <c r="AG210" s="1061"/>
      <c r="AH210" s="1061"/>
      <c r="AI210" s="1061"/>
      <c r="AJ210" s="1061"/>
      <c r="AK210" s="1062"/>
    </row>
    <row r="211" spans="1:44" ht="25.5" customHeight="1">
      <c r="A211" s="919" t="s">
        <v>149</v>
      </c>
      <c r="B211" s="920"/>
      <c r="C211" s="920"/>
      <c r="D211" s="920"/>
      <c r="E211" s="920"/>
      <c r="F211" s="920"/>
      <c r="G211" s="920"/>
      <c r="H211" s="920"/>
      <c r="I211" s="920"/>
      <c r="J211" s="920"/>
      <c r="K211" s="920"/>
      <c r="L211" s="920"/>
      <c r="M211" s="920"/>
      <c r="N211" s="920"/>
      <c r="O211" s="920"/>
      <c r="P211" s="920"/>
      <c r="Q211" s="920"/>
      <c r="R211" s="920"/>
      <c r="S211" s="920"/>
      <c r="T211" s="920"/>
      <c r="U211" s="920"/>
      <c r="V211" s="920"/>
      <c r="W211" s="920"/>
      <c r="X211" s="920"/>
      <c r="Y211" s="920"/>
      <c r="Z211" s="920"/>
      <c r="AA211" s="920"/>
      <c r="AB211" s="920"/>
      <c r="AC211" s="921"/>
      <c r="AD211" s="1043" t="s">
        <v>123</v>
      </c>
      <c r="AE211" s="1044"/>
      <c r="AF211" s="1044"/>
      <c r="AG211" s="1044"/>
      <c r="AH211" s="1044"/>
      <c r="AI211" s="1044"/>
      <c r="AJ211" s="1044"/>
      <c r="AK211" s="1045"/>
    </row>
    <row r="212" spans="1:44" ht="21.65" customHeight="1">
      <c r="A212" s="159"/>
      <c r="B212" s="159"/>
      <c r="C212" s="159"/>
      <c r="D212" s="159"/>
      <c r="E212" s="159"/>
      <c r="F212" s="159"/>
      <c r="G212" s="159"/>
      <c r="H212" s="159"/>
      <c r="I212" s="159"/>
      <c r="J212" s="159"/>
      <c r="K212" s="159"/>
      <c r="L212" s="159"/>
      <c r="M212" s="159"/>
      <c r="N212" s="159"/>
      <c r="O212" s="159"/>
      <c r="P212" s="159"/>
      <c r="Q212" s="159"/>
      <c r="R212" s="159"/>
      <c r="S212" s="159"/>
      <c r="T212" s="159"/>
      <c r="U212" s="159"/>
      <c r="V212" s="159"/>
      <c r="W212" s="159"/>
      <c r="X212" s="159"/>
      <c r="Y212" s="159"/>
      <c r="Z212" s="159"/>
      <c r="AA212" s="160"/>
      <c r="AB212" s="160"/>
      <c r="AC212" s="160"/>
      <c r="AD212" s="160"/>
      <c r="AE212" s="160"/>
      <c r="AF212" s="160"/>
      <c r="AG212" s="160"/>
      <c r="AH212" s="160"/>
      <c r="AI212" s="160"/>
      <c r="AJ212" s="160"/>
      <c r="AK212" s="160"/>
      <c r="AL212" s="161"/>
      <c r="AM212" s="161"/>
      <c r="AN212" s="161"/>
      <c r="AO212" s="161"/>
      <c r="AP212" s="161"/>
      <c r="AQ212" s="161"/>
      <c r="AR212" s="161"/>
    </row>
    <row r="213" spans="1:44" ht="30" customHeight="1">
      <c r="A213" s="1063" t="s">
        <v>138</v>
      </c>
      <c r="B213" s="1064"/>
      <c r="C213" s="1064"/>
      <c r="D213" s="1064"/>
      <c r="E213" s="1065"/>
      <c r="F213" s="1088">
        <v>16</v>
      </c>
      <c r="G213" s="1089"/>
      <c r="H213" s="1089"/>
      <c r="I213" s="1090"/>
      <c r="J213" s="1068" t="s">
        <v>15</v>
      </c>
      <c r="K213" s="1070"/>
      <c r="L213" s="1091"/>
      <c r="M213" s="1092"/>
      <c r="N213" s="1092"/>
      <c r="O213" s="1092"/>
      <c r="P213" s="1092"/>
      <c r="Q213" s="1092"/>
      <c r="R213" s="1092"/>
      <c r="S213" s="1092"/>
      <c r="T213" s="1092"/>
      <c r="U213" s="1092"/>
      <c r="V213" s="1092"/>
      <c r="W213" s="1092"/>
      <c r="X213" s="1092"/>
      <c r="Y213" s="1092"/>
      <c r="Z213" s="1092"/>
      <c r="AA213" s="1092"/>
      <c r="AB213" s="1092"/>
      <c r="AC213" s="1092"/>
      <c r="AD213" s="1092"/>
      <c r="AE213" s="1092"/>
      <c r="AF213" s="1092"/>
      <c r="AG213" s="1092"/>
      <c r="AH213" s="1092"/>
      <c r="AI213" s="1092"/>
      <c r="AJ213" s="1092"/>
      <c r="AK213" s="1093"/>
    </row>
    <row r="214" spans="1:44" ht="30" customHeight="1">
      <c r="A214" s="1068" t="s">
        <v>33</v>
      </c>
      <c r="B214" s="1069"/>
      <c r="C214" s="1069"/>
      <c r="D214" s="1069"/>
      <c r="E214" s="1069"/>
      <c r="F214" s="1069"/>
      <c r="G214" s="1069"/>
      <c r="H214" s="1069"/>
      <c r="I214" s="1070"/>
      <c r="J214" s="1071"/>
      <c r="K214" s="1072"/>
      <c r="L214" s="1072"/>
      <c r="M214" s="1072"/>
      <c r="N214" s="1072"/>
      <c r="O214" s="1072"/>
      <c r="P214" s="1072"/>
      <c r="Q214" s="1072"/>
      <c r="R214" s="1072"/>
      <c r="S214" s="1072"/>
      <c r="T214" s="1074" t="s">
        <v>116</v>
      </c>
      <c r="U214" s="1075"/>
      <c r="V214" s="1075"/>
      <c r="W214" s="1075"/>
      <c r="X214" s="1075"/>
      <c r="Y214" s="1075"/>
      <c r="Z214" s="1075"/>
      <c r="AA214" s="1075"/>
      <c r="AB214" s="1076"/>
      <c r="AC214" s="1094"/>
      <c r="AD214" s="1094"/>
      <c r="AE214" s="1094"/>
      <c r="AF214" s="1094"/>
      <c r="AG214" s="1094"/>
      <c r="AH214" s="1094"/>
      <c r="AI214" s="1094"/>
      <c r="AJ214" s="1094"/>
      <c r="AK214" s="1095"/>
    </row>
    <row r="215" spans="1:44" ht="30" customHeight="1">
      <c r="A215" s="1068" t="s">
        <v>35</v>
      </c>
      <c r="B215" s="1069"/>
      <c r="C215" s="1069"/>
      <c r="D215" s="1069"/>
      <c r="E215" s="1069"/>
      <c r="F215" s="1069"/>
      <c r="G215" s="1069"/>
      <c r="H215" s="1069"/>
      <c r="I215" s="1070"/>
      <c r="J215" s="1071"/>
      <c r="K215" s="1072"/>
      <c r="L215" s="1072"/>
      <c r="M215" s="1072"/>
      <c r="N215" s="1072"/>
      <c r="O215" s="1072"/>
      <c r="P215" s="1072"/>
      <c r="Q215" s="1072"/>
      <c r="R215" s="1072"/>
      <c r="S215" s="1072"/>
      <c r="T215" s="1072"/>
      <c r="U215" s="1072"/>
      <c r="V215" s="1072"/>
      <c r="W215" s="1072"/>
      <c r="X215" s="1072"/>
      <c r="Y215" s="1072"/>
      <c r="Z215" s="1072"/>
      <c r="AA215" s="1072"/>
      <c r="AB215" s="1072"/>
      <c r="AC215" s="1072"/>
      <c r="AD215" s="1072"/>
      <c r="AE215" s="1072"/>
      <c r="AF215" s="1072"/>
      <c r="AG215" s="1072"/>
      <c r="AH215" s="1072"/>
      <c r="AI215" s="1072"/>
      <c r="AJ215" s="1072"/>
      <c r="AK215" s="1073"/>
    </row>
    <row r="216" spans="1:44" ht="30" customHeight="1">
      <c r="A216" s="1063" t="s">
        <v>36</v>
      </c>
      <c r="B216" s="1064"/>
      <c r="C216" s="1064"/>
      <c r="D216" s="1064"/>
      <c r="E216" s="1064"/>
      <c r="F216" s="1064"/>
      <c r="G216" s="1064"/>
      <c r="H216" s="1064"/>
      <c r="I216" s="1065"/>
      <c r="J216" s="1071"/>
      <c r="K216" s="1072"/>
      <c r="L216" s="1072"/>
      <c r="M216" s="1072"/>
      <c r="N216" s="1072"/>
      <c r="O216" s="1072"/>
      <c r="P216" s="1072"/>
      <c r="Q216" s="1072"/>
      <c r="R216" s="1072"/>
      <c r="S216" s="1072"/>
      <c r="T216" s="1074" t="s">
        <v>117</v>
      </c>
      <c r="U216" s="1075"/>
      <c r="V216" s="1075"/>
      <c r="W216" s="1075"/>
      <c r="X216" s="1075"/>
      <c r="Y216" s="1075"/>
      <c r="Z216" s="1075"/>
      <c r="AA216" s="1075"/>
      <c r="AB216" s="1076"/>
      <c r="AC216" s="1061"/>
      <c r="AD216" s="1061"/>
      <c r="AE216" s="1061"/>
      <c r="AF216" s="1061"/>
      <c r="AG216" s="1061"/>
      <c r="AH216" s="1061"/>
      <c r="AI216" s="1061"/>
      <c r="AJ216" s="1061"/>
      <c r="AK216" s="1062"/>
    </row>
    <row r="217" spans="1:44" ht="48.75" customHeight="1">
      <c r="A217" s="1077" t="s">
        <v>64</v>
      </c>
      <c r="B217" s="1078"/>
      <c r="C217" s="1078"/>
      <c r="D217" s="1078"/>
      <c r="E217" s="1078"/>
      <c r="F217" s="1078"/>
      <c r="G217" s="1078"/>
      <c r="H217" s="1078"/>
      <c r="I217" s="1079"/>
      <c r="J217" s="1080"/>
      <c r="K217" s="1081"/>
      <c r="L217" s="1081"/>
      <c r="M217" s="1081"/>
      <c r="N217" s="1081"/>
      <c r="O217" s="1081"/>
      <c r="P217" s="1081"/>
      <c r="Q217" s="1081"/>
      <c r="R217" s="1081"/>
      <c r="S217" s="1081"/>
      <c r="T217" s="1081"/>
      <c r="U217" s="1081"/>
      <c r="V217" s="1081"/>
      <c r="W217" s="1081"/>
      <c r="X217" s="1081"/>
      <c r="Y217" s="1081"/>
      <c r="Z217" s="1081"/>
      <c r="AA217" s="1081"/>
      <c r="AB217" s="1081"/>
      <c r="AC217" s="1081"/>
      <c r="AD217" s="1081"/>
      <c r="AE217" s="1081"/>
      <c r="AF217" s="1081"/>
      <c r="AG217" s="1081"/>
      <c r="AH217" s="1081"/>
      <c r="AI217" s="1081"/>
      <c r="AJ217" s="1081"/>
      <c r="AK217" s="1082"/>
    </row>
    <row r="218" spans="1:44" ht="30" customHeight="1">
      <c r="A218" s="1063" t="s">
        <v>39</v>
      </c>
      <c r="B218" s="1064"/>
      <c r="C218" s="1064"/>
      <c r="D218" s="1064"/>
      <c r="E218" s="1064"/>
      <c r="F218" s="1064"/>
      <c r="G218" s="1064"/>
      <c r="H218" s="1064"/>
      <c r="I218" s="1065"/>
      <c r="J218" s="1083" t="s">
        <v>142</v>
      </c>
      <c r="K218" s="1084"/>
      <c r="L218" s="1084"/>
      <c r="M218" s="1085"/>
      <c r="N218" s="1085"/>
      <c r="O218" s="1064" t="s">
        <v>40</v>
      </c>
      <c r="P218" s="1064"/>
      <c r="Q218" s="1085"/>
      <c r="R218" s="1085"/>
      <c r="S218" s="1086" t="s">
        <v>41</v>
      </c>
      <c r="T218" s="1086"/>
      <c r="U218" s="1064" t="s">
        <v>42</v>
      </c>
      <c r="V218" s="1064"/>
      <c r="W218" s="1064"/>
      <c r="X218" s="1064"/>
      <c r="Y218" s="1064" t="s">
        <v>141</v>
      </c>
      <c r="Z218" s="1064"/>
      <c r="AA218" s="1085"/>
      <c r="AB218" s="1085"/>
      <c r="AC218" s="1064" t="s">
        <v>40</v>
      </c>
      <c r="AD218" s="1064"/>
      <c r="AE218" s="1085"/>
      <c r="AF218" s="1085"/>
      <c r="AG218" s="1086" t="s">
        <v>41</v>
      </c>
      <c r="AH218" s="1086"/>
      <c r="AI218" s="1086"/>
      <c r="AJ218" s="1086"/>
      <c r="AK218" s="1087"/>
    </row>
    <row r="219" spans="1:44" ht="30" customHeight="1">
      <c r="A219" s="1063" t="s">
        <v>104</v>
      </c>
      <c r="B219" s="1064"/>
      <c r="C219" s="1064"/>
      <c r="D219" s="1064"/>
      <c r="E219" s="1064"/>
      <c r="F219" s="1064"/>
      <c r="G219" s="1064"/>
      <c r="H219" s="1064"/>
      <c r="I219" s="1065"/>
      <c r="J219" s="485"/>
      <c r="K219" s="485"/>
      <c r="L219" s="485"/>
      <c r="M219" s="485"/>
      <c r="N219" s="485"/>
      <c r="O219" s="485"/>
      <c r="P219" s="485"/>
      <c r="Q219" s="485"/>
      <c r="R219" s="485"/>
      <c r="S219" s="485"/>
      <c r="T219" s="485"/>
      <c r="U219" s="485"/>
      <c r="V219" s="485"/>
      <c r="W219" s="485"/>
      <c r="X219" s="485"/>
      <c r="Y219" s="1066" t="s">
        <v>106</v>
      </c>
      <c r="Z219" s="1066"/>
      <c r="AA219" s="1066"/>
      <c r="AB219" s="1066"/>
      <c r="AC219" s="1066"/>
      <c r="AD219" s="1066"/>
      <c r="AE219" s="1066"/>
      <c r="AF219" s="1066"/>
      <c r="AG219" s="1066"/>
      <c r="AH219" s="1066"/>
      <c r="AI219" s="1066"/>
      <c r="AJ219" s="1066"/>
      <c r="AK219" s="1067"/>
    </row>
    <row r="220" spans="1:44" ht="50.15" customHeight="1">
      <c r="A220" s="1063" t="s">
        <v>43</v>
      </c>
      <c r="B220" s="1064"/>
      <c r="C220" s="1064"/>
      <c r="D220" s="1064"/>
      <c r="E220" s="1064"/>
      <c r="F220" s="1064"/>
      <c r="G220" s="1064"/>
      <c r="H220" s="1064"/>
      <c r="I220" s="1065"/>
      <c r="J220" s="1060"/>
      <c r="K220" s="1061"/>
      <c r="L220" s="1061"/>
      <c r="M220" s="1061"/>
      <c r="N220" s="1061"/>
      <c r="O220" s="1061"/>
      <c r="P220" s="1061"/>
      <c r="Q220" s="1061"/>
      <c r="R220" s="1061"/>
      <c r="S220" s="1061"/>
      <c r="T220" s="1061"/>
      <c r="U220" s="1061"/>
      <c r="V220" s="1061"/>
      <c r="W220" s="1061"/>
      <c r="X220" s="1061"/>
      <c r="Y220" s="1061"/>
      <c r="Z220" s="1061"/>
      <c r="AA220" s="1061"/>
      <c r="AB220" s="1061"/>
      <c r="AC220" s="1061"/>
      <c r="AD220" s="1061"/>
      <c r="AE220" s="1061"/>
      <c r="AF220" s="1061"/>
      <c r="AG220" s="1061"/>
      <c r="AH220" s="1061"/>
      <c r="AI220" s="1061"/>
      <c r="AJ220" s="1061"/>
      <c r="AK220" s="1062"/>
    </row>
    <row r="221" spans="1:44" ht="50.15" customHeight="1">
      <c r="A221" s="1063" t="s">
        <v>98</v>
      </c>
      <c r="B221" s="1064"/>
      <c r="C221" s="1064"/>
      <c r="D221" s="1064"/>
      <c r="E221" s="1064"/>
      <c r="F221" s="1064"/>
      <c r="G221" s="1064"/>
      <c r="H221" s="1064"/>
      <c r="I221" s="1065"/>
      <c r="J221" s="1060"/>
      <c r="K221" s="1061"/>
      <c r="L221" s="1061"/>
      <c r="M221" s="1061"/>
      <c r="N221" s="1061"/>
      <c r="O221" s="1061"/>
      <c r="P221" s="1061"/>
      <c r="Q221" s="1061"/>
      <c r="R221" s="1061"/>
      <c r="S221" s="1061"/>
      <c r="T221" s="1061"/>
      <c r="U221" s="1061"/>
      <c r="V221" s="1061"/>
      <c r="W221" s="1061"/>
      <c r="X221" s="1061"/>
      <c r="Y221" s="1061"/>
      <c r="Z221" s="1061"/>
      <c r="AA221" s="1061"/>
      <c r="AB221" s="1061"/>
      <c r="AC221" s="1061"/>
      <c r="AD221" s="1061"/>
      <c r="AE221" s="1061"/>
      <c r="AF221" s="1061"/>
      <c r="AG221" s="1061"/>
      <c r="AH221" s="1061"/>
      <c r="AI221" s="1061"/>
      <c r="AJ221" s="1061"/>
      <c r="AK221" s="1062"/>
    </row>
    <row r="222" spans="1:44" ht="50.15" customHeight="1">
      <c r="A222" s="1063" t="s">
        <v>44</v>
      </c>
      <c r="B222" s="1064"/>
      <c r="C222" s="1064"/>
      <c r="D222" s="1064"/>
      <c r="E222" s="1064"/>
      <c r="F222" s="1064"/>
      <c r="G222" s="1064"/>
      <c r="H222" s="1064"/>
      <c r="I222" s="1065"/>
      <c r="J222" s="1060"/>
      <c r="K222" s="1061"/>
      <c r="L222" s="1061"/>
      <c r="M222" s="1061"/>
      <c r="N222" s="1061"/>
      <c r="O222" s="1061"/>
      <c r="P222" s="1061"/>
      <c r="Q222" s="1061"/>
      <c r="R222" s="1061"/>
      <c r="S222" s="1061"/>
      <c r="T222" s="1061"/>
      <c r="U222" s="1061"/>
      <c r="V222" s="1061"/>
      <c r="W222" s="1061"/>
      <c r="X222" s="1061"/>
      <c r="Y222" s="1061"/>
      <c r="Z222" s="1061"/>
      <c r="AA222" s="1061"/>
      <c r="AB222" s="1061"/>
      <c r="AC222" s="1061"/>
      <c r="AD222" s="1061"/>
      <c r="AE222" s="1061"/>
      <c r="AF222" s="1061"/>
      <c r="AG222" s="1061"/>
      <c r="AH222" s="1061"/>
      <c r="AI222" s="1061"/>
      <c r="AJ222" s="1061"/>
      <c r="AK222" s="1062"/>
    </row>
    <row r="223" spans="1:44" ht="30" customHeight="1">
      <c r="A223" s="1046" t="s">
        <v>112</v>
      </c>
      <c r="B223" s="1047"/>
      <c r="C223" s="1047"/>
      <c r="D223" s="1047"/>
      <c r="E223" s="1047"/>
      <c r="F223" s="1047"/>
      <c r="G223" s="1047"/>
      <c r="H223" s="1047"/>
      <c r="I223" s="1048"/>
      <c r="J223" s="1052" t="s">
        <v>113</v>
      </c>
      <c r="K223" s="1053"/>
      <c r="L223" s="1054"/>
      <c r="M223" s="1055"/>
      <c r="N223" s="1055"/>
      <c r="O223" s="1056"/>
      <c r="P223" s="1053" t="s">
        <v>115</v>
      </c>
      <c r="Q223" s="1057"/>
      <c r="R223" s="1057"/>
      <c r="S223" s="1057"/>
      <c r="T223" s="1058" t="s">
        <v>114</v>
      </c>
      <c r="U223" s="1058"/>
      <c r="V223" s="1058"/>
      <c r="W223" s="1058"/>
      <c r="X223" s="1058"/>
      <c r="Y223" s="1058"/>
      <c r="Z223" s="1058"/>
      <c r="AA223" s="1058"/>
      <c r="AB223" s="1058"/>
      <c r="AC223" s="1059"/>
      <c r="AD223" s="1059"/>
      <c r="AE223" s="1059"/>
      <c r="AF223" s="1059"/>
      <c r="AG223" s="1059"/>
      <c r="AH223" s="1053" t="s">
        <v>115</v>
      </c>
      <c r="AI223" s="1057"/>
      <c r="AJ223" s="1057"/>
      <c r="AK223" s="1057"/>
    </row>
    <row r="224" spans="1:44" ht="30" customHeight="1">
      <c r="A224" s="1049"/>
      <c r="B224" s="1050"/>
      <c r="C224" s="1050"/>
      <c r="D224" s="1050"/>
      <c r="E224" s="1050"/>
      <c r="F224" s="1050"/>
      <c r="G224" s="1050"/>
      <c r="H224" s="1050"/>
      <c r="I224" s="1051"/>
      <c r="J224" s="1052" t="s">
        <v>118</v>
      </c>
      <c r="K224" s="1053"/>
      <c r="L224" s="1060"/>
      <c r="M224" s="1061"/>
      <c r="N224" s="1061"/>
      <c r="O224" s="1061"/>
      <c r="P224" s="1061"/>
      <c r="Q224" s="1061"/>
      <c r="R224" s="1061"/>
      <c r="S224" s="1061"/>
      <c r="T224" s="1061"/>
      <c r="U224" s="1061"/>
      <c r="V224" s="1061"/>
      <c r="W224" s="1061"/>
      <c r="X224" s="1061"/>
      <c r="Y224" s="1061"/>
      <c r="Z224" s="1061"/>
      <c r="AA224" s="1061"/>
      <c r="AB224" s="1061"/>
      <c r="AC224" s="1061"/>
      <c r="AD224" s="1061"/>
      <c r="AE224" s="1061"/>
      <c r="AF224" s="1061"/>
      <c r="AG224" s="1061"/>
      <c r="AH224" s="1061"/>
      <c r="AI224" s="1061"/>
      <c r="AJ224" s="1061"/>
      <c r="AK224" s="1062"/>
    </row>
    <row r="225" spans="1:44" ht="25.5" customHeight="1">
      <c r="A225" s="919" t="s">
        <v>149</v>
      </c>
      <c r="B225" s="920"/>
      <c r="C225" s="920"/>
      <c r="D225" s="920"/>
      <c r="E225" s="920"/>
      <c r="F225" s="920"/>
      <c r="G225" s="920"/>
      <c r="H225" s="920"/>
      <c r="I225" s="920"/>
      <c r="J225" s="920"/>
      <c r="K225" s="920"/>
      <c r="L225" s="920"/>
      <c r="M225" s="920"/>
      <c r="N225" s="920"/>
      <c r="O225" s="920"/>
      <c r="P225" s="920"/>
      <c r="Q225" s="920"/>
      <c r="R225" s="920"/>
      <c r="S225" s="920"/>
      <c r="T225" s="920"/>
      <c r="U225" s="920"/>
      <c r="V225" s="920"/>
      <c r="W225" s="920"/>
      <c r="X225" s="920"/>
      <c r="Y225" s="920"/>
      <c r="Z225" s="920"/>
      <c r="AA225" s="920"/>
      <c r="AB225" s="920"/>
      <c r="AC225" s="921"/>
      <c r="AD225" s="1043" t="s">
        <v>123</v>
      </c>
      <c r="AE225" s="1044"/>
      <c r="AF225" s="1044"/>
      <c r="AG225" s="1044"/>
      <c r="AH225" s="1044"/>
      <c r="AI225" s="1044"/>
      <c r="AJ225" s="1044"/>
      <c r="AK225" s="1045"/>
    </row>
    <row r="226" spans="1:44" ht="21.65" customHeight="1">
      <c r="A226" s="159"/>
      <c r="B226" s="159"/>
      <c r="C226" s="159"/>
      <c r="D226" s="159"/>
      <c r="E226" s="159"/>
      <c r="F226" s="159"/>
      <c r="G226" s="159"/>
      <c r="H226" s="159"/>
      <c r="I226" s="159"/>
      <c r="J226" s="159"/>
      <c r="K226" s="159"/>
      <c r="L226" s="159"/>
      <c r="M226" s="159"/>
      <c r="N226" s="159"/>
      <c r="O226" s="159"/>
      <c r="P226" s="159"/>
      <c r="Q226" s="159"/>
      <c r="R226" s="159"/>
      <c r="S226" s="159"/>
      <c r="T226" s="159"/>
      <c r="U226" s="159"/>
      <c r="V226" s="159"/>
      <c r="W226" s="159"/>
      <c r="X226" s="159"/>
      <c r="Y226" s="159"/>
      <c r="Z226" s="159"/>
      <c r="AA226" s="160"/>
      <c r="AB226" s="160"/>
      <c r="AC226" s="160"/>
      <c r="AD226" s="160"/>
      <c r="AE226" s="160"/>
      <c r="AF226" s="160"/>
      <c r="AG226" s="160"/>
      <c r="AH226" s="160"/>
      <c r="AI226" s="160"/>
      <c r="AJ226" s="160"/>
      <c r="AK226" s="160"/>
      <c r="AL226" s="161"/>
      <c r="AM226" s="161"/>
      <c r="AN226" s="161"/>
      <c r="AO226" s="161"/>
      <c r="AP226" s="161"/>
      <c r="AQ226" s="161"/>
      <c r="AR226" s="161"/>
    </row>
    <row r="227" spans="1:44" ht="30" customHeight="1">
      <c r="A227" s="1063" t="s">
        <v>138</v>
      </c>
      <c r="B227" s="1064"/>
      <c r="C227" s="1064"/>
      <c r="D227" s="1064"/>
      <c r="E227" s="1065"/>
      <c r="F227" s="1088">
        <v>17</v>
      </c>
      <c r="G227" s="1089"/>
      <c r="H227" s="1089"/>
      <c r="I227" s="1090"/>
      <c r="J227" s="1068" t="s">
        <v>15</v>
      </c>
      <c r="K227" s="1070"/>
      <c r="L227" s="1091"/>
      <c r="M227" s="1092"/>
      <c r="N227" s="1092"/>
      <c r="O227" s="1092"/>
      <c r="P227" s="1092"/>
      <c r="Q227" s="1092"/>
      <c r="R227" s="1092"/>
      <c r="S227" s="1092"/>
      <c r="T227" s="1092"/>
      <c r="U227" s="1092"/>
      <c r="V227" s="1092"/>
      <c r="W227" s="1092"/>
      <c r="X227" s="1092"/>
      <c r="Y227" s="1092"/>
      <c r="Z227" s="1092"/>
      <c r="AA227" s="1092"/>
      <c r="AB227" s="1092"/>
      <c r="AC227" s="1092"/>
      <c r="AD227" s="1092"/>
      <c r="AE227" s="1092"/>
      <c r="AF227" s="1092"/>
      <c r="AG227" s="1092"/>
      <c r="AH227" s="1092"/>
      <c r="AI227" s="1092"/>
      <c r="AJ227" s="1092"/>
      <c r="AK227" s="1093"/>
    </row>
    <row r="228" spans="1:44" ht="30" customHeight="1">
      <c r="A228" s="1068" t="s">
        <v>33</v>
      </c>
      <c r="B228" s="1069"/>
      <c r="C228" s="1069"/>
      <c r="D228" s="1069"/>
      <c r="E228" s="1069"/>
      <c r="F228" s="1069"/>
      <c r="G228" s="1069"/>
      <c r="H228" s="1069"/>
      <c r="I228" s="1070"/>
      <c r="J228" s="1071"/>
      <c r="K228" s="1072"/>
      <c r="L228" s="1072"/>
      <c r="M228" s="1072"/>
      <c r="N228" s="1072"/>
      <c r="O228" s="1072"/>
      <c r="P228" s="1072"/>
      <c r="Q228" s="1072"/>
      <c r="R228" s="1072"/>
      <c r="S228" s="1072"/>
      <c r="T228" s="1074" t="s">
        <v>116</v>
      </c>
      <c r="U228" s="1075"/>
      <c r="V228" s="1075"/>
      <c r="W228" s="1075"/>
      <c r="X228" s="1075"/>
      <c r="Y228" s="1075"/>
      <c r="Z228" s="1075"/>
      <c r="AA228" s="1075"/>
      <c r="AB228" s="1076"/>
      <c r="AC228" s="1094"/>
      <c r="AD228" s="1094"/>
      <c r="AE228" s="1094"/>
      <c r="AF228" s="1094"/>
      <c r="AG228" s="1094"/>
      <c r="AH228" s="1094"/>
      <c r="AI228" s="1094"/>
      <c r="AJ228" s="1094"/>
      <c r="AK228" s="1095"/>
    </row>
    <row r="229" spans="1:44" ht="30" customHeight="1">
      <c r="A229" s="1068" t="s">
        <v>35</v>
      </c>
      <c r="B229" s="1069"/>
      <c r="C229" s="1069"/>
      <c r="D229" s="1069"/>
      <c r="E229" s="1069"/>
      <c r="F229" s="1069"/>
      <c r="G229" s="1069"/>
      <c r="H229" s="1069"/>
      <c r="I229" s="1070"/>
      <c r="J229" s="1071"/>
      <c r="K229" s="1072"/>
      <c r="L229" s="1072"/>
      <c r="M229" s="1072"/>
      <c r="N229" s="1072"/>
      <c r="O229" s="1072"/>
      <c r="P229" s="1072"/>
      <c r="Q229" s="1072"/>
      <c r="R229" s="1072"/>
      <c r="S229" s="1072"/>
      <c r="T229" s="1072"/>
      <c r="U229" s="1072"/>
      <c r="V229" s="1072"/>
      <c r="W229" s="1072"/>
      <c r="X229" s="1072"/>
      <c r="Y229" s="1072"/>
      <c r="Z229" s="1072"/>
      <c r="AA229" s="1072"/>
      <c r="AB229" s="1072"/>
      <c r="AC229" s="1072"/>
      <c r="AD229" s="1072"/>
      <c r="AE229" s="1072"/>
      <c r="AF229" s="1072"/>
      <c r="AG229" s="1072"/>
      <c r="AH229" s="1072"/>
      <c r="AI229" s="1072"/>
      <c r="AJ229" s="1072"/>
      <c r="AK229" s="1073"/>
    </row>
    <row r="230" spans="1:44" ht="30" customHeight="1">
      <c r="A230" s="1063" t="s">
        <v>36</v>
      </c>
      <c r="B230" s="1064"/>
      <c r="C230" s="1064"/>
      <c r="D230" s="1064"/>
      <c r="E230" s="1064"/>
      <c r="F230" s="1064"/>
      <c r="G230" s="1064"/>
      <c r="H230" s="1064"/>
      <c r="I230" s="1065"/>
      <c r="J230" s="1071"/>
      <c r="K230" s="1072"/>
      <c r="L230" s="1072"/>
      <c r="M230" s="1072"/>
      <c r="N230" s="1072"/>
      <c r="O230" s="1072"/>
      <c r="P230" s="1072"/>
      <c r="Q230" s="1072"/>
      <c r="R230" s="1072"/>
      <c r="S230" s="1072"/>
      <c r="T230" s="1074" t="s">
        <v>117</v>
      </c>
      <c r="U230" s="1075"/>
      <c r="V230" s="1075"/>
      <c r="W230" s="1075"/>
      <c r="X230" s="1075"/>
      <c r="Y230" s="1075"/>
      <c r="Z230" s="1075"/>
      <c r="AA230" s="1075"/>
      <c r="AB230" s="1076"/>
      <c r="AC230" s="1061"/>
      <c r="AD230" s="1061"/>
      <c r="AE230" s="1061"/>
      <c r="AF230" s="1061"/>
      <c r="AG230" s="1061"/>
      <c r="AH230" s="1061"/>
      <c r="AI230" s="1061"/>
      <c r="AJ230" s="1061"/>
      <c r="AK230" s="1062"/>
    </row>
    <row r="231" spans="1:44" ht="48.75" customHeight="1">
      <c r="A231" s="1077" t="s">
        <v>64</v>
      </c>
      <c r="B231" s="1078"/>
      <c r="C231" s="1078"/>
      <c r="D231" s="1078"/>
      <c r="E231" s="1078"/>
      <c r="F231" s="1078"/>
      <c r="G231" s="1078"/>
      <c r="H231" s="1078"/>
      <c r="I231" s="1079"/>
      <c r="J231" s="1080"/>
      <c r="K231" s="1081"/>
      <c r="L231" s="1081"/>
      <c r="M231" s="1081"/>
      <c r="N231" s="1081"/>
      <c r="O231" s="1081"/>
      <c r="P231" s="1081"/>
      <c r="Q231" s="1081"/>
      <c r="R231" s="1081"/>
      <c r="S231" s="1081"/>
      <c r="T231" s="1081"/>
      <c r="U231" s="1081"/>
      <c r="V231" s="1081"/>
      <c r="W231" s="1081"/>
      <c r="X231" s="1081"/>
      <c r="Y231" s="1081"/>
      <c r="Z231" s="1081"/>
      <c r="AA231" s="1081"/>
      <c r="AB231" s="1081"/>
      <c r="AC231" s="1081"/>
      <c r="AD231" s="1081"/>
      <c r="AE231" s="1081"/>
      <c r="AF231" s="1081"/>
      <c r="AG231" s="1081"/>
      <c r="AH231" s="1081"/>
      <c r="AI231" s="1081"/>
      <c r="AJ231" s="1081"/>
      <c r="AK231" s="1082"/>
    </row>
    <row r="232" spans="1:44" ht="30" customHeight="1">
      <c r="A232" s="1063" t="s">
        <v>39</v>
      </c>
      <c r="B232" s="1064"/>
      <c r="C232" s="1064"/>
      <c r="D232" s="1064"/>
      <c r="E232" s="1064"/>
      <c r="F232" s="1064"/>
      <c r="G232" s="1064"/>
      <c r="H232" s="1064"/>
      <c r="I232" s="1065"/>
      <c r="J232" s="1083" t="s">
        <v>142</v>
      </c>
      <c r="K232" s="1084"/>
      <c r="L232" s="1084"/>
      <c r="M232" s="1085"/>
      <c r="N232" s="1085"/>
      <c r="O232" s="1064" t="s">
        <v>40</v>
      </c>
      <c r="P232" s="1064"/>
      <c r="Q232" s="1085"/>
      <c r="R232" s="1085"/>
      <c r="S232" s="1086" t="s">
        <v>41</v>
      </c>
      <c r="T232" s="1086"/>
      <c r="U232" s="1064" t="s">
        <v>42</v>
      </c>
      <c r="V232" s="1064"/>
      <c r="W232" s="1064"/>
      <c r="X232" s="1064"/>
      <c r="Y232" s="1064" t="s">
        <v>141</v>
      </c>
      <c r="Z232" s="1064"/>
      <c r="AA232" s="1085"/>
      <c r="AB232" s="1085"/>
      <c r="AC232" s="1064" t="s">
        <v>40</v>
      </c>
      <c r="AD232" s="1064"/>
      <c r="AE232" s="1085"/>
      <c r="AF232" s="1085"/>
      <c r="AG232" s="1086" t="s">
        <v>41</v>
      </c>
      <c r="AH232" s="1086"/>
      <c r="AI232" s="1086"/>
      <c r="AJ232" s="1086"/>
      <c r="AK232" s="1087"/>
    </row>
    <row r="233" spans="1:44" ht="30" customHeight="1">
      <c r="A233" s="1063" t="s">
        <v>104</v>
      </c>
      <c r="B233" s="1064"/>
      <c r="C233" s="1064"/>
      <c r="D233" s="1064"/>
      <c r="E233" s="1064"/>
      <c r="F233" s="1064"/>
      <c r="G233" s="1064"/>
      <c r="H233" s="1064"/>
      <c r="I233" s="1065"/>
      <c r="J233" s="485"/>
      <c r="K233" s="485"/>
      <c r="L233" s="485"/>
      <c r="M233" s="485"/>
      <c r="N233" s="485"/>
      <c r="O233" s="485"/>
      <c r="P233" s="485"/>
      <c r="Q233" s="485"/>
      <c r="R233" s="485"/>
      <c r="S233" s="485"/>
      <c r="T233" s="485"/>
      <c r="U233" s="485"/>
      <c r="V233" s="485"/>
      <c r="W233" s="485"/>
      <c r="X233" s="485"/>
      <c r="Y233" s="1066" t="s">
        <v>106</v>
      </c>
      <c r="Z233" s="1066"/>
      <c r="AA233" s="1066"/>
      <c r="AB233" s="1066"/>
      <c r="AC233" s="1066"/>
      <c r="AD233" s="1066"/>
      <c r="AE233" s="1066"/>
      <c r="AF233" s="1066"/>
      <c r="AG233" s="1066"/>
      <c r="AH233" s="1066"/>
      <c r="AI233" s="1066"/>
      <c r="AJ233" s="1066"/>
      <c r="AK233" s="1067"/>
    </row>
    <row r="234" spans="1:44" ht="50.15" customHeight="1">
      <c r="A234" s="1063" t="s">
        <v>43</v>
      </c>
      <c r="B234" s="1064"/>
      <c r="C234" s="1064"/>
      <c r="D234" s="1064"/>
      <c r="E234" s="1064"/>
      <c r="F234" s="1064"/>
      <c r="G234" s="1064"/>
      <c r="H234" s="1064"/>
      <c r="I234" s="1065"/>
      <c r="J234" s="1060"/>
      <c r="K234" s="1061"/>
      <c r="L234" s="1061"/>
      <c r="M234" s="1061"/>
      <c r="N234" s="1061"/>
      <c r="O234" s="1061"/>
      <c r="P234" s="1061"/>
      <c r="Q234" s="1061"/>
      <c r="R234" s="1061"/>
      <c r="S234" s="1061"/>
      <c r="T234" s="1061"/>
      <c r="U234" s="1061"/>
      <c r="V234" s="1061"/>
      <c r="W234" s="1061"/>
      <c r="X234" s="1061"/>
      <c r="Y234" s="1061"/>
      <c r="Z234" s="1061"/>
      <c r="AA234" s="1061"/>
      <c r="AB234" s="1061"/>
      <c r="AC234" s="1061"/>
      <c r="AD234" s="1061"/>
      <c r="AE234" s="1061"/>
      <c r="AF234" s="1061"/>
      <c r="AG234" s="1061"/>
      <c r="AH234" s="1061"/>
      <c r="AI234" s="1061"/>
      <c r="AJ234" s="1061"/>
      <c r="AK234" s="1062"/>
    </row>
    <row r="235" spans="1:44" ht="50.15" customHeight="1">
      <c r="A235" s="1063" t="s">
        <v>98</v>
      </c>
      <c r="B235" s="1064"/>
      <c r="C235" s="1064"/>
      <c r="D235" s="1064"/>
      <c r="E235" s="1064"/>
      <c r="F235" s="1064"/>
      <c r="G235" s="1064"/>
      <c r="H235" s="1064"/>
      <c r="I235" s="1065"/>
      <c r="J235" s="1060"/>
      <c r="K235" s="1061"/>
      <c r="L235" s="1061"/>
      <c r="M235" s="1061"/>
      <c r="N235" s="1061"/>
      <c r="O235" s="1061"/>
      <c r="P235" s="1061"/>
      <c r="Q235" s="1061"/>
      <c r="R235" s="1061"/>
      <c r="S235" s="1061"/>
      <c r="T235" s="1061"/>
      <c r="U235" s="1061"/>
      <c r="V235" s="1061"/>
      <c r="W235" s="1061"/>
      <c r="X235" s="1061"/>
      <c r="Y235" s="1061"/>
      <c r="Z235" s="1061"/>
      <c r="AA235" s="1061"/>
      <c r="AB235" s="1061"/>
      <c r="AC235" s="1061"/>
      <c r="AD235" s="1061"/>
      <c r="AE235" s="1061"/>
      <c r="AF235" s="1061"/>
      <c r="AG235" s="1061"/>
      <c r="AH235" s="1061"/>
      <c r="AI235" s="1061"/>
      <c r="AJ235" s="1061"/>
      <c r="AK235" s="1062"/>
    </row>
    <row r="236" spans="1:44" ht="50.15" customHeight="1">
      <c r="A236" s="1063" t="s">
        <v>44</v>
      </c>
      <c r="B236" s="1064"/>
      <c r="C236" s="1064"/>
      <c r="D236" s="1064"/>
      <c r="E236" s="1064"/>
      <c r="F236" s="1064"/>
      <c r="G236" s="1064"/>
      <c r="H236" s="1064"/>
      <c r="I236" s="1065"/>
      <c r="J236" s="1060"/>
      <c r="K236" s="1061"/>
      <c r="L236" s="1061"/>
      <c r="M236" s="1061"/>
      <c r="N236" s="1061"/>
      <c r="O236" s="1061"/>
      <c r="P236" s="1061"/>
      <c r="Q236" s="1061"/>
      <c r="R236" s="1061"/>
      <c r="S236" s="1061"/>
      <c r="T236" s="1061"/>
      <c r="U236" s="1061"/>
      <c r="V236" s="1061"/>
      <c r="W236" s="1061"/>
      <c r="X236" s="1061"/>
      <c r="Y236" s="1061"/>
      <c r="Z236" s="1061"/>
      <c r="AA236" s="1061"/>
      <c r="AB236" s="1061"/>
      <c r="AC236" s="1061"/>
      <c r="AD236" s="1061"/>
      <c r="AE236" s="1061"/>
      <c r="AF236" s="1061"/>
      <c r="AG236" s="1061"/>
      <c r="AH236" s="1061"/>
      <c r="AI236" s="1061"/>
      <c r="AJ236" s="1061"/>
      <c r="AK236" s="1062"/>
    </row>
    <row r="237" spans="1:44" ht="30" customHeight="1">
      <c r="A237" s="1046" t="s">
        <v>112</v>
      </c>
      <c r="B237" s="1047"/>
      <c r="C237" s="1047"/>
      <c r="D237" s="1047"/>
      <c r="E237" s="1047"/>
      <c r="F237" s="1047"/>
      <c r="G237" s="1047"/>
      <c r="H237" s="1047"/>
      <c r="I237" s="1048"/>
      <c r="J237" s="1052" t="s">
        <v>113</v>
      </c>
      <c r="K237" s="1053"/>
      <c r="L237" s="1054"/>
      <c r="M237" s="1055"/>
      <c r="N237" s="1055"/>
      <c r="O237" s="1056"/>
      <c r="P237" s="1053" t="s">
        <v>115</v>
      </c>
      <c r="Q237" s="1057"/>
      <c r="R237" s="1057"/>
      <c r="S237" s="1057"/>
      <c r="T237" s="1058" t="s">
        <v>114</v>
      </c>
      <c r="U237" s="1058"/>
      <c r="V237" s="1058"/>
      <c r="W237" s="1058"/>
      <c r="X237" s="1058"/>
      <c r="Y237" s="1058"/>
      <c r="Z237" s="1058"/>
      <c r="AA237" s="1058"/>
      <c r="AB237" s="1058"/>
      <c r="AC237" s="1059"/>
      <c r="AD237" s="1059"/>
      <c r="AE237" s="1059"/>
      <c r="AF237" s="1059"/>
      <c r="AG237" s="1059"/>
      <c r="AH237" s="1053" t="s">
        <v>115</v>
      </c>
      <c r="AI237" s="1057"/>
      <c r="AJ237" s="1057"/>
      <c r="AK237" s="1057"/>
    </row>
    <row r="238" spans="1:44" ht="30" customHeight="1">
      <c r="A238" s="1049"/>
      <c r="B238" s="1050"/>
      <c r="C238" s="1050"/>
      <c r="D238" s="1050"/>
      <c r="E238" s="1050"/>
      <c r="F238" s="1050"/>
      <c r="G238" s="1050"/>
      <c r="H238" s="1050"/>
      <c r="I238" s="1051"/>
      <c r="J238" s="1052" t="s">
        <v>118</v>
      </c>
      <c r="K238" s="1053"/>
      <c r="L238" s="1060"/>
      <c r="M238" s="1061"/>
      <c r="N238" s="1061"/>
      <c r="O238" s="1061"/>
      <c r="P238" s="1061"/>
      <c r="Q238" s="1061"/>
      <c r="R238" s="1061"/>
      <c r="S238" s="1061"/>
      <c r="T238" s="1061"/>
      <c r="U238" s="1061"/>
      <c r="V238" s="1061"/>
      <c r="W238" s="1061"/>
      <c r="X238" s="1061"/>
      <c r="Y238" s="1061"/>
      <c r="Z238" s="1061"/>
      <c r="AA238" s="1061"/>
      <c r="AB238" s="1061"/>
      <c r="AC238" s="1061"/>
      <c r="AD238" s="1061"/>
      <c r="AE238" s="1061"/>
      <c r="AF238" s="1061"/>
      <c r="AG238" s="1061"/>
      <c r="AH238" s="1061"/>
      <c r="AI238" s="1061"/>
      <c r="AJ238" s="1061"/>
      <c r="AK238" s="1062"/>
    </row>
    <row r="239" spans="1:44" ht="25.5" customHeight="1">
      <c r="A239" s="919" t="s">
        <v>149</v>
      </c>
      <c r="B239" s="920"/>
      <c r="C239" s="920"/>
      <c r="D239" s="920"/>
      <c r="E239" s="920"/>
      <c r="F239" s="920"/>
      <c r="G239" s="920"/>
      <c r="H239" s="920"/>
      <c r="I239" s="920"/>
      <c r="J239" s="920"/>
      <c r="K239" s="920"/>
      <c r="L239" s="920"/>
      <c r="M239" s="920"/>
      <c r="N239" s="920"/>
      <c r="O239" s="920"/>
      <c r="P239" s="920"/>
      <c r="Q239" s="920"/>
      <c r="R239" s="920"/>
      <c r="S239" s="920"/>
      <c r="T239" s="920"/>
      <c r="U239" s="920"/>
      <c r="V239" s="920"/>
      <c r="W239" s="920"/>
      <c r="X239" s="920"/>
      <c r="Y239" s="920"/>
      <c r="Z239" s="920"/>
      <c r="AA239" s="920"/>
      <c r="AB239" s="920"/>
      <c r="AC239" s="921"/>
      <c r="AD239" s="1043" t="s">
        <v>123</v>
      </c>
      <c r="AE239" s="1044"/>
      <c r="AF239" s="1044"/>
      <c r="AG239" s="1044"/>
      <c r="AH239" s="1044"/>
      <c r="AI239" s="1044"/>
      <c r="AJ239" s="1044"/>
      <c r="AK239" s="1045"/>
    </row>
    <row r="240" spans="1:44" ht="21.65" customHeight="1">
      <c r="A240" s="159"/>
      <c r="B240" s="159"/>
      <c r="C240" s="159"/>
      <c r="D240" s="159"/>
      <c r="E240" s="159"/>
      <c r="F240" s="159"/>
      <c r="G240" s="159"/>
      <c r="H240" s="159"/>
      <c r="I240" s="159"/>
      <c r="J240" s="159"/>
      <c r="K240" s="159"/>
      <c r="L240" s="159"/>
      <c r="M240" s="159"/>
      <c r="N240" s="159"/>
      <c r="O240" s="159"/>
      <c r="P240" s="159"/>
      <c r="Q240" s="159"/>
      <c r="R240" s="159"/>
      <c r="S240" s="159"/>
      <c r="T240" s="159"/>
      <c r="U240" s="159"/>
      <c r="V240" s="159"/>
      <c r="W240" s="159"/>
      <c r="X240" s="159"/>
      <c r="Y240" s="159"/>
      <c r="Z240" s="159"/>
      <c r="AA240" s="160"/>
      <c r="AB240" s="160"/>
      <c r="AC240" s="160"/>
      <c r="AD240" s="160"/>
      <c r="AE240" s="160"/>
      <c r="AF240" s="160"/>
      <c r="AG240" s="160"/>
      <c r="AH240" s="160"/>
      <c r="AI240" s="160"/>
      <c r="AJ240" s="160"/>
      <c r="AK240" s="160"/>
      <c r="AL240" s="161"/>
      <c r="AM240" s="161"/>
      <c r="AN240" s="161"/>
      <c r="AO240" s="161"/>
      <c r="AP240" s="161"/>
      <c r="AQ240" s="161"/>
      <c r="AR240" s="161"/>
    </row>
    <row r="241" spans="1:44" ht="30" customHeight="1">
      <c r="A241" s="1063" t="s">
        <v>138</v>
      </c>
      <c r="B241" s="1064"/>
      <c r="C241" s="1064"/>
      <c r="D241" s="1064"/>
      <c r="E241" s="1065"/>
      <c r="F241" s="1088">
        <v>18</v>
      </c>
      <c r="G241" s="1089"/>
      <c r="H241" s="1089"/>
      <c r="I241" s="1090"/>
      <c r="J241" s="1068" t="s">
        <v>15</v>
      </c>
      <c r="K241" s="1070"/>
      <c r="L241" s="1091"/>
      <c r="M241" s="1092"/>
      <c r="N241" s="1092"/>
      <c r="O241" s="1092"/>
      <c r="P241" s="1092"/>
      <c r="Q241" s="1092"/>
      <c r="R241" s="1092"/>
      <c r="S241" s="1092"/>
      <c r="T241" s="1092"/>
      <c r="U241" s="1092"/>
      <c r="V241" s="1092"/>
      <c r="W241" s="1092"/>
      <c r="X241" s="1092"/>
      <c r="Y241" s="1092"/>
      <c r="Z241" s="1092"/>
      <c r="AA241" s="1092"/>
      <c r="AB241" s="1092"/>
      <c r="AC241" s="1092"/>
      <c r="AD241" s="1092"/>
      <c r="AE241" s="1092"/>
      <c r="AF241" s="1092"/>
      <c r="AG241" s="1092"/>
      <c r="AH241" s="1092"/>
      <c r="AI241" s="1092"/>
      <c r="AJ241" s="1092"/>
      <c r="AK241" s="1093"/>
    </row>
    <row r="242" spans="1:44" ht="30" customHeight="1">
      <c r="A242" s="1068" t="s">
        <v>33</v>
      </c>
      <c r="B242" s="1069"/>
      <c r="C242" s="1069"/>
      <c r="D242" s="1069"/>
      <c r="E242" s="1069"/>
      <c r="F242" s="1069"/>
      <c r="G242" s="1069"/>
      <c r="H242" s="1069"/>
      <c r="I242" s="1070"/>
      <c r="J242" s="1071"/>
      <c r="K242" s="1072"/>
      <c r="L242" s="1072"/>
      <c r="M242" s="1072"/>
      <c r="N242" s="1072"/>
      <c r="O242" s="1072"/>
      <c r="P242" s="1072"/>
      <c r="Q242" s="1072"/>
      <c r="R242" s="1072"/>
      <c r="S242" s="1072"/>
      <c r="T242" s="1074" t="s">
        <v>116</v>
      </c>
      <c r="U242" s="1075"/>
      <c r="V242" s="1075"/>
      <c r="W242" s="1075"/>
      <c r="X242" s="1075"/>
      <c r="Y242" s="1075"/>
      <c r="Z242" s="1075"/>
      <c r="AA242" s="1075"/>
      <c r="AB242" s="1076"/>
      <c r="AC242" s="1094"/>
      <c r="AD242" s="1094"/>
      <c r="AE242" s="1094"/>
      <c r="AF242" s="1094"/>
      <c r="AG242" s="1094"/>
      <c r="AH242" s="1094"/>
      <c r="AI242" s="1094"/>
      <c r="AJ242" s="1094"/>
      <c r="AK242" s="1095"/>
    </row>
    <row r="243" spans="1:44" ht="30" customHeight="1">
      <c r="A243" s="1068" t="s">
        <v>35</v>
      </c>
      <c r="B243" s="1069"/>
      <c r="C243" s="1069"/>
      <c r="D243" s="1069"/>
      <c r="E243" s="1069"/>
      <c r="F243" s="1069"/>
      <c r="G243" s="1069"/>
      <c r="H243" s="1069"/>
      <c r="I243" s="1070"/>
      <c r="J243" s="1071"/>
      <c r="K243" s="1072"/>
      <c r="L243" s="1072"/>
      <c r="M243" s="1072"/>
      <c r="N243" s="1072"/>
      <c r="O243" s="1072"/>
      <c r="P243" s="1072"/>
      <c r="Q243" s="1072"/>
      <c r="R243" s="1072"/>
      <c r="S243" s="1072"/>
      <c r="T243" s="1072"/>
      <c r="U243" s="1072"/>
      <c r="V243" s="1072"/>
      <c r="W243" s="1072"/>
      <c r="X243" s="1072"/>
      <c r="Y243" s="1072"/>
      <c r="Z243" s="1072"/>
      <c r="AA243" s="1072"/>
      <c r="AB243" s="1072"/>
      <c r="AC243" s="1072"/>
      <c r="AD243" s="1072"/>
      <c r="AE243" s="1072"/>
      <c r="AF243" s="1072"/>
      <c r="AG243" s="1072"/>
      <c r="AH243" s="1072"/>
      <c r="AI243" s="1072"/>
      <c r="AJ243" s="1072"/>
      <c r="AK243" s="1073"/>
    </row>
    <row r="244" spans="1:44" ht="30" customHeight="1">
      <c r="A244" s="1063" t="s">
        <v>36</v>
      </c>
      <c r="B244" s="1064"/>
      <c r="C244" s="1064"/>
      <c r="D244" s="1064"/>
      <c r="E244" s="1064"/>
      <c r="F244" s="1064"/>
      <c r="G244" s="1064"/>
      <c r="H244" s="1064"/>
      <c r="I244" s="1065"/>
      <c r="J244" s="1071"/>
      <c r="K244" s="1072"/>
      <c r="L244" s="1072"/>
      <c r="M244" s="1072"/>
      <c r="N244" s="1072"/>
      <c r="O244" s="1072"/>
      <c r="P244" s="1072"/>
      <c r="Q244" s="1072"/>
      <c r="R244" s="1072"/>
      <c r="S244" s="1072"/>
      <c r="T244" s="1074" t="s">
        <v>117</v>
      </c>
      <c r="U244" s="1075"/>
      <c r="V244" s="1075"/>
      <c r="W244" s="1075"/>
      <c r="X244" s="1075"/>
      <c r="Y244" s="1075"/>
      <c r="Z244" s="1075"/>
      <c r="AA244" s="1075"/>
      <c r="AB244" s="1076"/>
      <c r="AC244" s="1061"/>
      <c r="AD244" s="1061"/>
      <c r="AE244" s="1061"/>
      <c r="AF244" s="1061"/>
      <c r="AG244" s="1061"/>
      <c r="AH244" s="1061"/>
      <c r="AI244" s="1061"/>
      <c r="AJ244" s="1061"/>
      <c r="AK244" s="1062"/>
    </row>
    <row r="245" spans="1:44" ht="48.75" customHeight="1">
      <c r="A245" s="1077" t="s">
        <v>64</v>
      </c>
      <c r="B245" s="1078"/>
      <c r="C245" s="1078"/>
      <c r="D245" s="1078"/>
      <c r="E245" s="1078"/>
      <c r="F245" s="1078"/>
      <c r="G245" s="1078"/>
      <c r="H245" s="1078"/>
      <c r="I245" s="1079"/>
      <c r="J245" s="1080"/>
      <c r="K245" s="1081"/>
      <c r="L245" s="1081"/>
      <c r="M245" s="1081"/>
      <c r="N245" s="1081"/>
      <c r="O245" s="1081"/>
      <c r="P245" s="1081"/>
      <c r="Q245" s="1081"/>
      <c r="R245" s="1081"/>
      <c r="S245" s="1081"/>
      <c r="T245" s="1081"/>
      <c r="U245" s="1081"/>
      <c r="V245" s="1081"/>
      <c r="W245" s="1081"/>
      <c r="X245" s="1081"/>
      <c r="Y245" s="1081"/>
      <c r="Z245" s="1081"/>
      <c r="AA245" s="1081"/>
      <c r="AB245" s="1081"/>
      <c r="AC245" s="1081"/>
      <c r="AD245" s="1081"/>
      <c r="AE245" s="1081"/>
      <c r="AF245" s="1081"/>
      <c r="AG245" s="1081"/>
      <c r="AH245" s="1081"/>
      <c r="AI245" s="1081"/>
      <c r="AJ245" s="1081"/>
      <c r="AK245" s="1082"/>
    </row>
    <row r="246" spans="1:44" ht="30" customHeight="1">
      <c r="A246" s="1063" t="s">
        <v>39</v>
      </c>
      <c r="B246" s="1064"/>
      <c r="C246" s="1064"/>
      <c r="D246" s="1064"/>
      <c r="E246" s="1064"/>
      <c r="F246" s="1064"/>
      <c r="G246" s="1064"/>
      <c r="H246" s="1064"/>
      <c r="I246" s="1065"/>
      <c r="J246" s="1083" t="s">
        <v>142</v>
      </c>
      <c r="K246" s="1084"/>
      <c r="L246" s="1084"/>
      <c r="M246" s="1085"/>
      <c r="N246" s="1085"/>
      <c r="O246" s="1064" t="s">
        <v>40</v>
      </c>
      <c r="P246" s="1064"/>
      <c r="Q246" s="1085"/>
      <c r="R246" s="1085"/>
      <c r="S246" s="1086" t="s">
        <v>41</v>
      </c>
      <c r="T246" s="1086"/>
      <c r="U246" s="1064" t="s">
        <v>42</v>
      </c>
      <c r="V246" s="1064"/>
      <c r="W246" s="1064"/>
      <c r="X246" s="1064"/>
      <c r="Y246" s="1064" t="s">
        <v>141</v>
      </c>
      <c r="Z246" s="1064"/>
      <c r="AA246" s="1085"/>
      <c r="AB246" s="1085"/>
      <c r="AC246" s="1064" t="s">
        <v>40</v>
      </c>
      <c r="AD246" s="1064"/>
      <c r="AE246" s="1085"/>
      <c r="AF246" s="1085"/>
      <c r="AG246" s="1086" t="s">
        <v>41</v>
      </c>
      <c r="AH246" s="1086"/>
      <c r="AI246" s="1086"/>
      <c r="AJ246" s="1086"/>
      <c r="AK246" s="1087"/>
    </row>
    <row r="247" spans="1:44" ht="30" customHeight="1">
      <c r="A247" s="1063" t="s">
        <v>104</v>
      </c>
      <c r="B247" s="1064"/>
      <c r="C247" s="1064"/>
      <c r="D247" s="1064"/>
      <c r="E247" s="1064"/>
      <c r="F247" s="1064"/>
      <c r="G247" s="1064"/>
      <c r="H247" s="1064"/>
      <c r="I247" s="1065"/>
      <c r="J247" s="485"/>
      <c r="K247" s="485"/>
      <c r="L247" s="485"/>
      <c r="M247" s="485"/>
      <c r="N247" s="485"/>
      <c r="O247" s="485"/>
      <c r="P247" s="485"/>
      <c r="Q247" s="485"/>
      <c r="R247" s="485"/>
      <c r="S247" s="485"/>
      <c r="T247" s="485"/>
      <c r="U247" s="485"/>
      <c r="V247" s="485"/>
      <c r="W247" s="485"/>
      <c r="X247" s="485"/>
      <c r="Y247" s="1066" t="s">
        <v>106</v>
      </c>
      <c r="Z247" s="1066"/>
      <c r="AA247" s="1066"/>
      <c r="AB247" s="1066"/>
      <c r="AC247" s="1066"/>
      <c r="AD247" s="1066"/>
      <c r="AE247" s="1066"/>
      <c r="AF247" s="1066"/>
      <c r="AG247" s="1066"/>
      <c r="AH247" s="1066"/>
      <c r="AI247" s="1066"/>
      <c r="AJ247" s="1066"/>
      <c r="AK247" s="1067"/>
    </row>
    <row r="248" spans="1:44" ht="50.15" customHeight="1">
      <c r="A248" s="1063" t="s">
        <v>43</v>
      </c>
      <c r="B248" s="1064"/>
      <c r="C248" s="1064"/>
      <c r="D248" s="1064"/>
      <c r="E248" s="1064"/>
      <c r="F248" s="1064"/>
      <c r="G248" s="1064"/>
      <c r="H248" s="1064"/>
      <c r="I248" s="1065"/>
      <c r="J248" s="1060"/>
      <c r="K248" s="1061"/>
      <c r="L248" s="1061"/>
      <c r="M248" s="1061"/>
      <c r="N248" s="1061"/>
      <c r="O248" s="1061"/>
      <c r="P248" s="1061"/>
      <c r="Q248" s="1061"/>
      <c r="R248" s="1061"/>
      <c r="S248" s="1061"/>
      <c r="T248" s="1061"/>
      <c r="U248" s="1061"/>
      <c r="V248" s="1061"/>
      <c r="W248" s="1061"/>
      <c r="X248" s="1061"/>
      <c r="Y248" s="1061"/>
      <c r="Z248" s="1061"/>
      <c r="AA248" s="1061"/>
      <c r="AB248" s="1061"/>
      <c r="AC248" s="1061"/>
      <c r="AD248" s="1061"/>
      <c r="AE248" s="1061"/>
      <c r="AF248" s="1061"/>
      <c r="AG248" s="1061"/>
      <c r="AH248" s="1061"/>
      <c r="AI248" s="1061"/>
      <c r="AJ248" s="1061"/>
      <c r="AK248" s="1062"/>
    </row>
    <row r="249" spans="1:44" ht="50.15" customHeight="1">
      <c r="A249" s="1063" t="s">
        <v>98</v>
      </c>
      <c r="B249" s="1064"/>
      <c r="C249" s="1064"/>
      <c r="D249" s="1064"/>
      <c r="E249" s="1064"/>
      <c r="F249" s="1064"/>
      <c r="G249" s="1064"/>
      <c r="H249" s="1064"/>
      <c r="I249" s="1065"/>
      <c r="J249" s="1060"/>
      <c r="K249" s="1061"/>
      <c r="L249" s="1061"/>
      <c r="M249" s="1061"/>
      <c r="N249" s="1061"/>
      <c r="O249" s="1061"/>
      <c r="P249" s="1061"/>
      <c r="Q249" s="1061"/>
      <c r="R249" s="1061"/>
      <c r="S249" s="1061"/>
      <c r="T249" s="1061"/>
      <c r="U249" s="1061"/>
      <c r="V249" s="1061"/>
      <c r="W249" s="1061"/>
      <c r="X249" s="1061"/>
      <c r="Y249" s="1061"/>
      <c r="Z249" s="1061"/>
      <c r="AA249" s="1061"/>
      <c r="AB249" s="1061"/>
      <c r="AC249" s="1061"/>
      <c r="AD249" s="1061"/>
      <c r="AE249" s="1061"/>
      <c r="AF249" s="1061"/>
      <c r="AG249" s="1061"/>
      <c r="AH249" s="1061"/>
      <c r="AI249" s="1061"/>
      <c r="AJ249" s="1061"/>
      <c r="AK249" s="1062"/>
    </row>
    <row r="250" spans="1:44" ht="50.15" customHeight="1">
      <c r="A250" s="1063" t="s">
        <v>44</v>
      </c>
      <c r="B250" s="1064"/>
      <c r="C250" s="1064"/>
      <c r="D250" s="1064"/>
      <c r="E250" s="1064"/>
      <c r="F250" s="1064"/>
      <c r="G250" s="1064"/>
      <c r="H250" s="1064"/>
      <c r="I250" s="1065"/>
      <c r="J250" s="1060"/>
      <c r="K250" s="1061"/>
      <c r="L250" s="1061"/>
      <c r="M250" s="1061"/>
      <c r="N250" s="1061"/>
      <c r="O250" s="1061"/>
      <c r="P250" s="1061"/>
      <c r="Q250" s="1061"/>
      <c r="R250" s="1061"/>
      <c r="S250" s="1061"/>
      <c r="T250" s="1061"/>
      <c r="U250" s="1061"/>
      <c r="V250" s="1061"/>
      <c r="W250" s="1061"/>
      <c r="X250" s="1061"/>
      <c r="Y250" s="1061"/>
      <c r="Z250" s="1061"/>
      <c r="AA250" s="1061"/>
      <c r="AB250" s="1061"/>
      <c r="AC250" s="1061"/>
      <c r="AD250" s="1061"/>
      <c r="AE250" s="1061"/>
      <c r="AF250" s="1061"/>
      <c r="AG250" s="1061"/>
      <c r="AH250" s="1061"/>
      <c r="AI250" s="1061"/>
      <c r="AJ250" s="1061"/>
      <c r="AK250" s="1062"/>
    </row>
    <row r="251" spans="1:44" ht="30" customHeight="1">
      <c r="A251" s="1046" t="s">
        <v>112</v>
      </c>
      <c r="B251" s="1047"/>
      <c r="C251" s="1047"/>
      <c r="D251" s="1047"/>
      <c r="E251" s="1047"/>
      <c r="F251" s="1047"/>
      <c r="G251" s="1047"/>
      <c r="H251" s="1047"/>
      <c r="I251" s="1048"/>
      <c r="J251" s="1052" t="s">
        <v>113</v>
      </c>
      <c r="K251" s="1053"/>
      <c r="L251" s="1054"/>
      <c r="M251" s="1055"/>
      <c r="N251" s="1055"/>
      <c r="O251" s="1056"/>
      <c r="P251" s="1053" t="s">
        <v>115</v>
      </c>
      <c r="Q251" s="1057"/>
      <c r="R251" s="1057"/>
      <c r="S251" s="1057"/>
      <c r="T251" s="1058" t="s">
        <v>114</v>
      </c>
      <c r="U251" s="1058"/>
      <c r="V251" s="1058"/>
      <c r="W251" s="1058"/>
      <c r="X251" s="1058"/>
      <c r="Y251" s="1058"/>
      <c r="Z251" s="1058"/>
      <c r="AA251" s="1058"/>
      <c r="AB251" s="1058"/>
      <c r="AC251" s="1059"/>
      <c r="AD251" s="1059"/>
      <c r="AE251" s="1059"/>
      <c r="AF251" s="1059"/>
      <c r="AG251" s="1059"/>
      <c r="AH251" s="1053" t="s">
        <v>115</v>
      </c>
      <c r="AI251" s="1057"/>
      <c r="AJ251" s="1057"/>
      <c r="AK251" s="1057"/>
    </row>
    <row r="252" spans="1:44" ht="30" customHeight="1">
      <c r="A252" s="1049"/>
      <c r="B252" s="1050"/>
      <c r="C252" s="1050"/>
      <c r="D252" s="1050"/>
      <c r="E252" s="1050"/>
      <c r="F252" s="1050"/>
      <c r="G252" s="1050"/>
      <c r="H252" s="1050"/>
      <c r="I252" s="1051"/>
      <c r="J252" s="1052" t="s">
        <v>118</v>
      </c>
      <c r="K252" s="1053"/>
      <c r="L252" s="1060"/>
      <c r="M252" s="1061"/>
      <c r="N252" s="1061"/>
      <c r="O252" s="1061"/>
      <c r="P252" s="1061"/>
      <c r="Q252" s="1061"/>
      <c r="R252" s="1061"/>
      <c r="S252" s="1061"/>
      <c r="T252" s="1061"/>
      <c r="U252" s="1061"/>
      <c r="V252" s="1061"/>
      <c r="W252" s="1061"/>
      <c r="X252" s="1061"/>
      <c r="Y252" s="1061"/>
      <c r="Z252" s="1061"/>
      <c r="AA252" s="1061"/>
      <c r="AB252" s="1061"/>
      <c r="AC252" s="1061"/>
      <c r="AD252" s="1061"/>
      <c r="AE252" s="1061"/>
      <c r="AF252" s="1061"/>
      <c r="AG252" s="1061"/>
      <c r="AH252" s="1061"/>
      <c r="AI252" s="1061"/>
      <c r="AJ252" s="1061"/>
      <c r="AK252" s="1062"/>
    </row>
    <row r="253" spans="1:44" ht="25.5" customHeight="1">
      <c r="A253" s="919" t="s">
        <v>149</v>
      </c>
      <c r="B253" s="920"/>
      <c r="C253" s="920"/>
      <c r="D253" s="920"/>
      <c r="E253" s="920"/>
      <c r="F253" s="920"/>
      <c r="G253" s="920"/>
      <c r="H253" s="920"/>
      <c r="I253" s="920"/>
      <c r="J253" s="920"/>
      <c r="K253" s="920"/>
      <c r="L253" s="920"/>
      <c r="M253" s="920"/>
      <c r="N253" s="920"/>
      <c r="O253" s="920"/>
      <c r="P253" s="920"/>
      <c r="Q253" s="920"/>
      <c r="R253" s="920"/>
      <c r="S253" s="920"/>
      <c r="T253" s="920"/>
      <c r="U253" s="920"/>
      <c r="V253" s="920"/>
      <c r="W253" s="920"/>
      <c r="X253" s="920"/>
      <c r="Y253" s="920"/>
      <c r="Z253" s="920"/>
      <c r="AA253" s="920"/>
      <c r="AB253" s="920"/>
      <c r="AC253" s="921"/>
      <c r="AD253" s="1043" t="s">
        <v>123</v>
      </c>
      <c r="AE253" s="1044"/>
      <c r="AF253" s="1044"/>
      <c r="AG253" s="1044"/>
      <c r="AH253" s="1044"/>
      <c r="AI253" s="1044"/>
      <c r="AJ253" s="1044"/>
      <c r="AK253" s="1045"/>
    </row>
    <row r="254" spans="1:44" ht="21.65" customHeight="1">
      <c r="A254" s="159"/>
      <c r="B254" s="159"/>
      <c r="C254" s="159"/>
      <c r="D254" s="159"/>
      <c r="E254" s="159"/>
      <c r="F254" s="159"/>
      <c r="G254" s="159"/>
      <c r="H254" s="159"/>
      <c r="I254" s="159"/>
      <c r="J254" s="159"/>
      <c r="K254" s="159"/>
      <c r="L254" s="159"/>
      <c r="M254" s="159"/>
      <c r="N254" s="159"/>
      <c r="O254" s="159"/>
      <c r="P254" s="159"/>
      <c r="Q254" s="159"/>
      <c r="R254" s="159"/>
      <c r="S254" s="159"/>
      <c r="T254" s="159"/>
      <c r="U254" s="159"/>
      <c r="V254" s="159"/>
      <c r="W254" s="159"/>
      <c r="X254" s="159"/>
      <c r="Y254" s="159"/>
      <c r="Z254" s="159"/>
      <c r="AA254" s="160"/>
      <c r="AB254" s="160"/>
      <c r="AC254" s="160"/>
      <c r="AD254" s="160"/>
      <c r="AE254" s="160"/>
      <c r="AF254" s="160"/>
      <c r="AG254" s="160"/>
      <c r="AH254" s="160"/>
      <c r="AI254" s="160"/>
      <c r="AJ254" s="160"/>
      <c r="AK254" s="160"/>
      <c r="AL254" s="161"/>
      <c r="AM254" s="161"/>
      <c r="AN254" s="161"/>
      <c r="AO254" s="161"/>
      <c r="AP254" s="161"/>
      <c r="AQ254" s="161"/>
      <c r="AR254" s="161"/>
    </row>
    <row r="255" spans="1:44" ht="30" customHeight="1">
      <c r="A255" s="1063" t="s">
        <v>138</v>
      </c>
      <c r="B255" s="1064"/>
      <c r="C255" s="1064"/>
      <c r="D255" s="1064"/>
      <c r="E255" s="1065"/>
      <c r="F255" s="1088">
        <v>19</v>
      </c>
      <c r="G255" s="1089"/>
      <c r="H255" s="1089"/>
      <c r="I255" s="1090"/>
      <c r="J255" s="1068" t="s">
        <v>15</v>
      </c>
      <c r="K255" s="1070"/>
      <c r="L255" s="1091"/>
      <c r="M255" s="1092"/>
      <c r="N255" s="1092"/>
      <c r="O255" s="1092"/>
      <c r="P255" s="1092"/>
      <c r="Q255" s="1092"/>
      <c r="R255" s="1092"/>
      <c r="S255" s="1092"/>
      <c r="T255" s="1092"/>
      <c r="U255" s="1092"/>
      <c r="V255" s="1092"/>
      <c r="W255" s="1092"/>
      <c r="X255" s="1092"/>
      <c r="Y255" s="1092"/>
      <c r="Z255" s="1092"/>
      <c r="AA255" s="1092"/>
      <c r="AB255" s="1092"/>
      <c r="AC255" s="1092"/>
      <c r="AD255" s="1092"/>
      <c r="AE255" s="1092"/>
      <c r="AF255" s="1092"/>
      <c r="AG255" s="1092"/>
      <c r="AH255" s="1092"/>
      <c r="AI255" s="1092"/>
      <c r="AJ255" s="1092"/>
      <c r="AK255" s="1093"/>
    </row>
    <row r="256" spans="1:44" ht="30" customHeight="1">
      <c r="A256" s="1068" t="s">
        <v>33</v>
      </c>
      <c r="B256" s="1069"/>
      <c r="C256" s="1069"/>
      <c r="D256" s="1069"/>
      <c r="E256" s="1069"/>
      <c r="F256" s="1069"/>
      <c r="G256" s="1069"/>
      <c r="H256" s="1069"/>
      <c r="I256" s="1070"/>
      <c r="J256" s="1071"/>
      <c r="K256" s="1072"/>
      <c r="L256" s="1072"/>
      <c r="M256" s="1072"/>
      <c r="N256" s="1072"/>
      <c r="O256" s="1072"/>
      <c r="P256" s="1072"/>
      <c r="Q256" s="1072"/>
      <c r="R256" s="1072"/>
      <c r="S256" s="1072"/>
      <c r="T256" s="1074" t="s">
        <v>116</v>
      </c>
      <c r="U256" s="1075"/>
      <c r="V256" s="1075"/>
      <c r="W256" s="1075"/>
      <c r="X256" s="1075"/>
      <c r="Y256" s="1075"/>
      <c r="Z256" s="1075"/>
      <c r="AA256" s="1075"/>
      <c r="AB256" s="1076"/>
      <c r="AC256" s="1094"/>
      <c r="AD256" s="1094"/>
      <c r="AE256" s="1094"/>
      <c r="AF256" s="1094"/>
      <c r="AG256" s="1094"/>
      <c r="AH256" s="1094"/>
      <c r="AI256" s="1094"/>
      <c r="AJ256" s="1094"/>
      <c r="AK256" s="1095"/>
    </row>
    <row r="257" spans="1:44" ht="30" customHeight="1">
      <c r="A257" s="1068" t="s">
        <v>35</v>
      </c>
      <c r="B257" s="1069"/>
      <c r="C257" s="1069"/>
      <c r="D257" s="1069"/>
      <c r="E257" s="1069"/>
      <c r="F257" s="1069"/>
      <c r="G257" s="1069"/>
      <c r="H257" s="1069"/>
      <c r="I257" s="1070"/>
      <c r="J257" s="1071"/>
      <c r="K257" s="1072"/>
      <c r="L257" s="1072"/>
      <c r="M257" s="1072"/>
      <c r="N257" s="1072"/>
      <c r="O257" s="1072"/>
      <c r="P257" s="1072"/>
      <c r="Q257" s="1072"/>
      <c r="R257" s="1072"/>
      <c r="S257" s="1072"/>
      <c r="T257" s="1072"/>
      <c r="U257" s="1072"/>
      <c r="V257" s="1072"/>
      <c r="W257" s="1072"/>
      <c r="X257" s="1072"/>
      <c r="Y257" s="1072"/>
      <c r="Z257" s="1072"/>
      <c r="AA257" s="1072"/>
      <c r="AB257" s="1072"/>
      <c r="AC257" s="1072"/>
      <c r="AD257" s="1072"/>
      <c r="AE257" s="1072"/>
      <c r="AF257" s="1072"/>
      <c r="AG257" s="1072"/>
      <c r="AH257" s="1072"/>
      <c r="AI257" s="1072"/>
      <c r="AJ257" s="1072"/>
      <c r="AK257" s="1073"/>
    </row>
    <row r="258" spans="1:44" ht="30" customHeight="1">
      <c r="A258" s="1063" t="s">
        <v>36</v>
      </c>
      <c r="B258" s="1064"/>
      <c r="C258" s="1064"/>
      <c r="D258" s="1064"/>
      <c r="E258" s="1064"/>
      <c r="F258" s="1064"/>
      <c r="G258" s="1064"/>
      <c r="H258" s="1064"/>
      <c r="I258" s="1065"/>
      <c r="J258" s="1071"/>
      <c r="K258" s="1072"/>
      <c r="L258" s="1072"/>
      <c r="M258" s="1072"/>
      <c r="N258" s="1072"/>
      <c r="O258" s="1072"/>
      <c r="P258" s="1072"/>
      <c r="Q258" s="1072"/>
      <c r="R258" s="1072"/>
      <c r="S258" s="1072"/>
      <c r="T258" s="1074" t="s">
        <v>117</v>
      </c>
      <c r="U258" s="1075"/>
      <c r="V258" s="1075"/>
      <c r="W258" s="1075"/>
      <c r="X258" s="1075"/>
      <c r="Y258" s="1075"/>
      <c r="Z258" s="1075"/>
      <c r="AA258" s="1075"/>
      <c r="AB258" s="1076"/>
      <c r="AC258" s="1061"/>
      <c r="AD258" s="1061"/>
      <c r="AE258" s="1061"/>
      <c r="AF258" s="1061"/>
      <c r="AG258" s="1061"/>
      <c r="AH258" s="1061"/>
      <c r="AI258" s="1061"/>
      <c r="AJ258" s="1061"/>
      <c r="AK258" s="1062"/>
    </row>
    <row r="259" spans="1:44" ht="48.75" customHeight="1">
      <c r="A259" s="1077" t="s">
        <v>64</v>
      </c>
      <c r="B259" s="1078"/>
      <c r="C259" s="1078"/>
      <c r="D259" s="1078"/>
      <c r="E259" s="1078"/>
      <c r="F259" s="1078"/>
      <c r="G259" s="1078"/>
      <c r="H259" s="1078"/>
      <c r="I259" s="1079"/>
      <c r="J259" s="1080"/>
      <c r="K259" s="1081"/>
      <c r="L259" s="1081"/>
      <c r="M259" s="1081"/>
      <c r="N259" s="1081"/>
      <c r="O259" s="1081"/>
      <c r="P259" s="1081"/>
      <c r="Q259" s="1081"/>
      <c r="R259" s="1081"/>
      <c r="S259" s="1081"/>
      <c r="T259" s="1081"/>
      <c r="U259" s="1081"/>
      <c r="V259" s="1081"/>
      <c r="W259" s="1081"/>
      <c r="X259" s="1081"/>
      <c r="Y259" s="1081"/>
      <c r="Z259" s="1081"/>
      <c r="AA259" s="1081"/>
      <c r="AB259" s="1081"/>
      <c r="AC259" s="1081"/>
      <c r="AD259" s="1081"/>
      <c r="AE259" s="1081"/>
      <c r="AF259" s="1081"/>
      <c r="AG259" s="1081"/>
      <c r="AH259" s="1081"/>
      <c r="AI259" s="1081"/>
      <c r="AJ259" s="1081"/>
      <c r="AK259" s="1082"/>
    </row>
    <row r="260" spans="1:44" ht="30" customHeight="1">
      <c r="A260" s="1063" t="s">
        <v>39</v>
      </c>
      <c r="B260" s="1064"/>
      <c r="C260" s="1064"/>
      <c r="D260" s="1064"/>
      <c r="E260" s="1064"/>
      <c r="F260" s="1064"/>
      <c r="G260" s="1064"/>
      <c r="H260" s="1064"/>
      <c r="I260" s="1065"/>
      <c r="J260" s="1083" t="s">
        <v>142</v>
      </c>
      <c r="K260" s="1084"/>
      <c r="L260" s="1084"/>
      <c r="M260" s="1085"/>
      <c r="N260" s="1085"/>
      <c r="O260" s="1064" t="s">
        <v>40</v>
      </c>
      <c r="P260" s="1064"/>
      <c r="Q260" s="1085"/>
      <c r="R260" s="1085"/>
      <c r="S260" s="1086" t="s">
        <v>41</v>
      </c>
      <c r="T260" s="1086"/>
      <c r="U260" s="1064" t="s">
        <v>42</v>
      </c>
      <c r="V260" s="1064"/>
      <c r="W260" s="1064"/>
      <c r="X260" s="1064"/>
      <c r="Y260" s="1064" t="s">
        <v>141</v>
      </c>
      <c r="Z260" s="1064"/>
      <c r="AA260" s="1085"/>
      <c r="AB260" s="1085"/>
      <c r="AC260" s="1064" t="s">
        <v>40</v>
      </c>
      <c r="AD260" s="1064"/>
      <c r="AE260" s="1085"/>
      <c r="AF260" s="1085"/>
      <c r="AG260" s="1086" t="s">
        <v>41</v>
      </c>
      <c r="AH260" s="1086"/>
      <c r="AI260" s="1086"/>
      <c r="AJ260" s="1086"/>
      <c r="AK260" s="1087"/>
    </row>
    <row r="261" spans="1:44" ht="30" customHeight="1">
      <c r="A261" s="1063" t="s">
        <v>104</v>
      </c>
      <c r="B261" s="1064"/>
      <c r="C261" s="1064"/>
      <c r="D261" s="1064"/>
      <c r="E261" s="1064"/>
      <c r="F261" s="1064"/>
      <c r="G261" s="1064"/>
      <c r="H261" s="1064"/>
      <c r="I261" s="1065"/>
      <c r="J261" s="485"/>
      <c r="K261" s="485"/>
      <c r="L261" s="485"/>
      <c r="M261" s="485"/>
      <c r="N261" s="485"/>
      <c r="O261" s="485"/>
      <c r="P261" s="485"/>
      <c r="Q261" s="485"/>
      <c r="R261" s="485"/>
      <c r="S261" s="485"/>
      <c r="T261" s="485"/>
      <c r="U261" s="485"/>
      <c r="V261" s="485"/>
      <c r="W261" s="485"/>
      <c r="X261" s="485"/>
      <c r="Y261" s="1066" t="s">
        <v>106</v>
      </c>
      <c r="Z261" s="1066"/>
      <c r="AA261" s="1066"/>
      <c r="AB261" s="1066"/>
      <c r="AC261" s="1066"/>
      <c r="AD261" s="1066"/>
      <c r="AE261" s="1066"/>
      <c r="AF261" s="1066"/>
      <c r="AG261" s="1066"/>
      <c r="AH261" s="1066"/>
      <c r="AI261" s="1066"/>
      <c r="AJ261" s="1066"/>
      <c r="AK261" s="1067"/>
    </row>
    <row r="262" spans="1:44" ht="50.15" customHeight="1">
      <c r="A262" s="1063" t="s">
        <v>43</v>
      </c>
      <c r="B262" s="1064"/>
      <c r="C262" s="1064"/>
      <c r="D262" s="1064"/>
      <c r="E262" s="1064"/>
      <c r="F262" s="1064"/>
      <c r="G262" s="1064"/>
      <c r="H262" s="1064"/>
      <c r="I262" s="1065"/>
      <c r="J262" s="1060"/>
      <c r="K262" s="1061"/>
      <c r="L262" s="1061"/>
      <c r="M262" s="1061"/>
      <c r="N262" s="1061"/>
      <c r="O262" s="1061"/>
      <c r="P262" s="1061"/>
      <c r="Q262" s="1061"/>
      <c r="R262" s="1061"/>
      <c r="S262" s="1061"/>
      <c r="T262" s="1061"/>
      <c r="U262" s="1061"/>
      <c r="V262" s="1061"/>
      <c r="W262" s="1061"/>
      <c r="X262" s="1061"/>
      <c r="Y262" s="1061"/>
      <c r="Z262" s="1061"/>
      <c r="AA262" s="1061"/>
      <c r="AB262" s="1061"/>
      <c r="AC262" s="1061"/>
      <c r="AD262" s="1061"/>
      <c r="AE262" s="1061"/>
      <c r="AF262" s="1061"/>
      <c r="AG262" s="1061"/>
      <c r="AH262" s="1061"/>
      <c r="AI262" s="1061"/>
      <c r="AJ262" s="1061"/>
      <c r="AK262" s="1062"/>
    </row>
    <row r="263" spans="1:44" ht="50.15" customHeight="1">
      <c r="A263" s="1063" t="s">
        <v>98</v>
      </c>
      <c r="B263" s="1064"/>
      <c r="C263" s="1064"/>
      <c r="D263" s="1064"/>
      <c r="E263" s="1064"/>
      <c r="F263" s="1064"/>
      <c r="G263" s="1064"/>
      <c r="H263" s="1064"/>
      <c r="I263" s="1065"/>
      <c r="J263" s="1060"/>
      <c r="K263" s="1061"/>
      <c r="L263" s="1061"/>
      <c r="M263" s="1061"/>
      <c r="N263" s="1061"/>
      <c r="O263" s="1061"/>
      <c r="P263" s="1061"/>
      <c r="Q263" s="1061"/>
      <c r="R263" s="1061"/>
      <c r="S263" s="1061"/>
      <c r="T263" s="1061"/>
      <c r="U263" s="1061"/>
      <c r="V263" s="1061"/>
      <c r="W263" s="1061"/>
      <c r="X263" s="1061"/>
      <c r="Y263" s="1061"/>
      <c r="Z263" s="1061"/>
      <c r="AA263" s="1061"/>
      <c r="AB263" s="1061"/>
      <c r="AC263" s="1061"/>
      <c r="AD263" s="1061"/>
      <c r="AE263" s="1061"/>
      <c r="AF263" s="1061"/>
      <c r="AG263" s="1061"/>
      <c r="AH263" s="1061"/>
      <c r="AI263" s="1061"/>
      <c r="AJ263" s="1061"/>
      <c r="AK263" s="1062"/>
    </row>
    <row r="264" spans="1:44" ht="50.15" customHeight="1">
      <c r="A264" s="1063" t="s">
        <v>44</v>
      </c>
      <c r="B264" s="1064"/>
      <c r="C264" s="1064"/>
      <c r="D264" s="1064"/>
      <c r="E264" s="1064"/>
      <c r="F264" s="1064"/>
      <c r="G264" s="1064"/>
      <c r="H264" s="1064"/>
      <c r="I264" s="1065"/>
      <c r="J264" s="1060"/>
      <c r="K264" s="1061"/>
      <c r="L264" s="1061"/>
      <c r="M264" s="1061"/>
      <c r="N264" s="1061"/>
      <c r="O264" s="1061"/>
      <c r="P264" s="1061"/>
      <c r="Q264" s="1061"/>
      <c r="R264" s="1061"/>
      <c r="S264" s="1061"/>
      <c r="T264" s="1061"/>
      <c r="U264" s="1061"/>
      <c r="V264" s="1061"/>
      <c r="W264" s="1061"/>
      <c r="X264" s="1061"/>
      <c r="Y264" s="1061"/>
      <c r="Z264" s="1061"/>
      <c r="AA264" s="1061"/>
      <c r="AB264" s="1061"/>
      <c r="AC264" s="1061"/>
      <c r="AD264" s="1061"/>
      <c r="AE264" s="1061"/>
      <c r="AF264" s="1061"/>
      <c r="AG264" s="1061"/>
      <c r="AH264" s="1061"/>
      <c r="AI264" s="1061"/>
      <c r="AJ264" s="1061"/>
      <c r="AK264" s="1062"/>
    </row>
    <row r="265" spans="1:44" ht="30" customHeight="1">
      <c r="A265" s="1046" t="s">
        <v>112</v>
      </c>
      <c r="B265" s="1047"/>
      <c r="C265" s="1047"/>
      <c r="D265" s="1047"/>
      <c r="E265" s="1047"/>
      <c r="F265" s="1047"/>
      <c r="G265" s="1047"/>
      <c r="H265" s="1047"/>
      <c r="I265" s="1048"/>
      <c r="J265" s="1052" t="s">
        <v>113</v>
      </c>
      <c r="K265" s="1053"/>
      <c r="L265" s="1054"/>
      <c r="M265" s="1055"/>
      <c r="N265" s="1055"/>
      <c r="O265" s="1056"/>
      <c r="P265" s="1053" t="s">
        <v>115</v>
      </c>
      <c r="Q265" s="1057"/>
      <c r="R265" s="1057"/>
      <c r="S265" s="1057"/>
      <c r="T265" s="1058" t="s">
        <v>114</v>
      </c>
      <c r="U265" s="1058"/>
      <c r="V265" s="1058"/>
      <c r="W265" s="1058"/>
      <c r="X265" s="1058"/>
      <c r="Y265" s="1058"/>
      <c r="Z265" s="1058"/>
      <c r="AA265" s="1058"/>
      <c r="AB265" s="1058"/>
      <c r="AC265" s="1059"/>
      <c r="AD265" s="1059"/>
      <c r="AE265" s="1059"/>
      <c r="AF265" s="1059"/>
      <c r="AG265" s="1059"/>
      <c r="AH265" s="1053" t="s">
        <v>115</v>
      </c>
      <c r="AI265" s="1057"/>
      <c r="AJ265" s="1057"/>
      <c r="AK265" s="1057"/>
    </row>
    <row r="266" spans="1:44" ht="30" customHeight="1">
      <c r="A266" s="1049"/>
      <c r="B266" s="1050"/>
      <c r="C266" s="1050"/>
      <c r="D266" s="1050"/>
      <c r="E266" s="1050"/>
      <c r="F266" s="1050"/>
      <c r="G266" s="1050"/>
      <c r="H266" s="1050"/>
      <c r="I266" s="1051"/>
      <c r="J266" s="1052" t="s">
        <v>118</v>
      </c>
      <c r="K266" s="1053"/>
      <c r="L266" s="1060"/>
      <c r="M266" s="1061"/>
      <c r="N266" s="1061"/>
      <c r="O266" s="1061"/>
      <c r="P266" s="1061"/>
      <c r="Q266" s="1061"/>
      <c r="R266" s="1061"/>
      <c r="S266" s="1061"/>
      <c r="T266" s="1061"/>
      <c r="U266" s="1061"/>
      <c r="V266" s="1061"/>
      <c r="W266" s="1061"/>
      <c r="X266" s="1061"/>
      <c r="Y266" s="1061"/>
      <c r="Z266" s="1061"/>
      <c r="AA266" s="1061"/>
      <c r="AB266" s="1061"/>
      <c r="AC266" s="1061"/>
      <c r="AD266" s="1061"/>
      <c r="AE266" s="1061"/>
      <c r="AF266" s="1061"/>
      <c r="AG266" s="1061"/>
      <c r="AH266" s="1061"/>
      <c r="AI266" s="1061"/>
      <c r="AJ266" s="1061"/>
      <c r="AK266" s="1062"/>
    </row>
    <row r="267" spans="1:44" ht="25.5" customHeight="1">
      <c r="A267" s="919" t="s">
        <v>149</v>
      </c>
      <c r="B267" s="920"/>
      <c r="C267" s="920"/>
      <c r="D267" s="920"/>
      <c r="E267" s="920"/>
      <c r="F267" s="920"/>
      <c r="G267" s="920"/>
      <c r="H267" s="920"/>
      <c r="I267" s="920"/>
      <c r="J267" s="920"/>
      <c r="K267" s="920"/>
      <c r="L267" s="920"/>
      <c r="M267" s="920"/>
      <c r="N267" s="920"/>
      <c r="O267" s="920"/>
      <c r="P267" s="920"/>
      <c r="Q267" s="920"/>
      <c r="R267" s="920"/>
      <c r="S267" s="920"/>
      <c r="T267" s="920"/>
      <c r="U267" s="920"/>
      <c r="V267" s="920"/>
      <c r="W267" s="920"/>
      <c r="X267" s="920"/>
      <c r="Y267" s="920"/>
      <c r="Z267" s="920"/>
      <c r="AA267" s="920"/>
      <c r="AB267" s="920"/>
      <c r="AC267" s="921"/>
      <c r="AD267" s="1043" t="s">
        <v>123</v>
      </c>
      <c r="AE267" s="1044"/>
      <c r="AF267" s="1044"/>
      <c r="AG267" s="1044"/>
      <c r="AH267" s="1044"/>
      <c r="AI267" s="1044"/>
      <c r="AJ267" s="1044"/>
      <c r="AK267" s="1045"/>
    </row>
    <row r="268" spans="1:44" ht="21.65" customHeight="1">
      <c r="A268" s="159"/>
      <c r="B268" s="159"/>
      <c r="C268" s="159"/>
      <c r="D268" s="159"/>
      <c r="E268" s="159"/>
      <c r="F268" s="159"/>
      <c r="G268" s="159"/>
      <c r="H268" s="159"/>
      <c r="I268" s="159"/>
      <c r="J268" s="159"/>
      <c r="K268" s="159"/>
      <c r="L268" s="159"/>
      <c r="M268" s="159"/>
      <c r="N268" s="159"/>
      <c r="O268" s="159"/>
      <c r="P268" s="159"/>
      <c r="Q268" s="159"/>
      <c r="R268" s="159"/>
      <c r="S268" s="159"/>
      <c r="T268" s="159"/>
      <c r="U268" s="159"/>
      <c r="V268" s="159"/>
      <c r="W268" s="159"/>
      <c r="X268" s="159"/>
      <c r="Y268" s="159"/>
      <c r="Z268" s="159"/>
      <c r="AA268" s="160"/>
      <c r="AB268" s="160"/>
      <c r="AC268" s="160"/>
      <c r="AD268" s="160"/>
      <c r="AE268" s="160"/>
      <c r="AF268" s="160"/>
      <c r="AG268" s="160"/>
      <c r="AH268" s="160"/>
      <c r="AI268" s="160"/>
      <c r="AJ268" s="160"/>
      <c r="AK268" s="160"/>
      <c r="AL268" s="161"/>
      <c r="AM268" s="161"/>
      <c r="AN268" s="161"/>
      <c r="AO268" s="161"/>
      <c r="AP268" s="161"/>
      <c r="AQ268" s="161"/>
      <c r="AR268" s="161"/>
    </row>
    <row r="269" spans="1:44" ht="30" customHeight="1">
      <c r="A269" s="1063" t="s">
        <v>138</v>
      </c>
      <c r="B269" s="1064"/>
      <c r="C269" s="1064"/>
      <c r="D269" s="1064"/>
      <c r="E269" s="1065"/>
      <c r="F269" s="1088">
        <v>20</v>
      </c>
      <c r="G269" s="1089"/>
      <c r="H269" s="1089"/>
      <c r="I269" s="1090"/>
      <c r="J269" s="1068" t="s">
        <v>15</v>
      </c>
      <c r="K269" s="1070"/>
      <c r="L269" s="1091"/>
      <c r="M269" s="1092"/>
      <c r="N269" s="1092"/>
      <c r="O269" s="1092"/>
      <c r="P269" s="1092"/>
      <c r="Q269" s="1092"/>
      <c r="R269" s="1092"/>
      <c r="S269" s="1092"/>
      <c r="T269" s="1092"/>
      <c r="U269" s="1092"/>
      <c r="V269" s="1092"/>
      <c r="W269" s="1092"/>
      <c r="X269" s="1092"/>
      <c r="Y269" s="1092"/>
      <c r="Z269" s="1092"/>
      <c r="AA269" s="1092"/>
      <c r="AB269" s="1092"/>
      <c r="AC269" s="1092"/>
      <c r="AD269" s="1092"/>
      <c r="AE269" s="1092"/>
      <c r="AF269" s="1092"/>
      <c r="AG269" s="1092"/>
      <c r="AH269" s="1092"/>
      <c r="AI269" s="1092"/>
      <c r="AJ269" s="1092"/>
      <c r="AK269" s="1093"/>
    </row>
    <row r="270" spans="1:44" ht="30" customHeight="1">
      <c r="A270" s="1068" t="s">
        <v>33</v>
      </c>
      <c r="B270" s="1069"/>
      <c r="C270" s="1069"/>
      <c r="D270" s="1069"/>
      <c r="E270" s="1069"/>
      <c r="F270" s="1069"/>
      <c r="G270" s="1069"/>
      <c r="H270" s="1069"/>
      <c r="I270" s="1070"/>
      <c r="J270" s="1071"/>
      <c r="K270" s="1072"/>
      <c r="L270" s="1072"/>
      <c r="M270" s="1072"/>
      <c r="N270" s="1072"/>
      <c r="O270" s="1072"/>
      <c r="P270" s="1072"/>
      <c r="Q270" s="1072"/>
      <c r="R270" s="1072"/>
      <c r="S270" s="1072"/>
      <c r="T270" s="1074" t="s">
        <v>116</v>
      </c>
      <c r="U270" s="1075"/>
      <c r="V270" s="1075"/>
      <c r="W270" s="1075"/>
      <c r="X270" s="1075"/>
      <c r="Y270" s="1075"/>
      <c r="Z270" s="1075"/>
      <c r="AA270" s="1075"/>
      <c r="AB270" s="1076"/>
      <c r="AC270" s="1094"/>
      <c r="AD270" s="1094"/>
      <c r="AE270" s="1094"/>
      <c r="AF270" s="1094"/>
      <c r="AG270" s="1094"/>
      <c r="AH270" s="1094"/>
      <c r="AI270" s="1094"/>
      <c r="AJ270" s="1094"/>
      <c r="AK270" s="1095"/>
    </row>
    <row r="271" spans="1:44" ht="30" customHeight="1">
      <c r="A271" s="1068" t="s">
        <v>35</v>
      </c>
      <c r="B271" s="1069"/>
      <c r="C271" s="1069"/>
      <c r="D271" s="1069"/>
      <c r="E271" s="1069"/>
      <c r="F271" s="1069"/>
      <c r="G271" s="1069"/>
      <c r="H271" s="1069"/>
      <c r="I271" s="1070"/>
      <c r="J271" s="1071"/>
      <c r="K271" s="1072"/>
      <c r="L271" s="1072"/>
      <c r="M271" s="1072"/>
      <c r="N271" s="1072"/>
      <c r="O271" s="1072"/>
      <c r="P271" s="1072"/>
      <c r="Q271" s="1072"/>
      <c r="R271" s="1072"/>
      <c r="S271" s="1072"/>
      <c r="T271" s="1072"/>
      <c r="U271" s="1072"/>
      <c r="V271" s="1072"/>
      <c r="W271" s="1072"/>
      <c r="X271" s="1072"/>
      <c r="Y271" s="1072"/>
      <c r="Z271" s="1072"/>
      <c r="AA271" s="1072"/>
      <c r="AB271" s="1072"/>
      <c r="AC271" s="1072"/>
      <c r="AD271" s="1072"/>
      <c r="AE271" s="1072"/>
      <c r="AF271" s="1072"/>
      <c r="AG271" s="1072"/>
      <c r="AH271" s="1072"/>
      <c r="AI271" s="1072"/>
      <c r="AJ271" s="1072"/>
      <c r="AK271" s="1073"/>
    </row>
    <row r="272" spans="1:44" ht="30" customHeight="1">
      <c r="A272" s="1063" t="s">
        <v>36</v>
      </c>
      <c r="B272" s="1064"/>
      <c r="C272" s="1064"/>
      <c r="D272" s="1064"/>
      <c r="E272" s="1064"/>
      <c r="F272" s="1064"/>
      <c r="G272" s="1064"/>
      <c r="H272" s="1064"/>
      <c r="I272" s="1065"/>
      <c r="J272" s="1071"/>
      <c r="K272" s="1072"/>
      <c r="L272" s="1072"/>
      <c r="M272" s="1072"/>
      <c r="N272" s="1072"/>
      <c r="O272" s="1072"/>
      <c r="P272" s="1072"/>
      <c r="Q272" s="1072"/>
      <c r="R272" s="1072"/>
      <c r="S272" s="1072"/>
      <c r="T272" s="1074" t="s">
        <v>117</v>
      </c>
      <c r="U272" s="1075"/>
      <c r="V272" s="1075"/>
      <c r="W272" s="1075"/>
      <c r="X272" s="1075"/>
      <c r="Y272" s="1075"/>
      <c r="Z272" s="1075"/>
      <c r="AA272" s="1075"/>
      <c r="AB272" s="1076"/>
      <c r="AC272" s="1061"/>
      <c r="AD272" s="1061"/>
      <c r="AE272" s="1061"/>
      <c r="AF272" s="1061"/>
      <c r="AG272" s="1061"/>
      <c r="AH272" s="1061"/>
      <c r="AI272" s="1061"/>
      <c r="AJ272" s="1061"/>
      <c r="AK272" s="1062"/>
    </row>
    <row r="273" spans="1:37" ht="48.75" customHeight="1">
      <c r="A273" s="1077" t="s">
        <v>64</v>
      </c>
      <c r="B273" s="1078"/>
      <c r="C273" s="1078"/>
      <c r="D273" s="1078"/>
      <c r="E273" s="1078"/>
      <c r="F273" s="1078"/>
      <c r="G273" s="1078"/>
      <c r="H273" s="1078"/>
      <c r="I273" s="1079"/>
      <c r="J273" s="1080"/>
      <c r="K273" s="1081"/>
      <c r="L273" s="1081"/>
      <c r="M273" s="1081"/>
      <c r="N273" s="1081"/>
      <c r="O273" s="1081"/>
      <c r="P273" s="1081"/>
      <c r="Q273" s="1081"/>
      <c r="R273" s="1081"/>
      <c r="S273" s="1081"/>
      <c r="T273" s="1081"/>
      <c r="U273" s="1081"/>
      <c r="V273" s="1081"/>
      <c r="W273" s="1081"/>
      <c r="X273" s="1081"/>
      <c r="Y273" s="1081"/>
      <c r="Z273" s="1081"/>
      <c r="AA273" s="1081"/>
      <c r="AB273" s="1081"/>
      <c r="AC273" s="1081"/>
      <c r="AD273" s="1081"/>
      <c r="AE273" s="1081"/>
      <c r="AF273" s="1081"/>
      <c r="AG273" s="1081"/>
      <c r="AH273" s="1081"/>
      <c r="AI273" s="1081"/>
      <c r="AJ273" s="1081"/>
      <c r="AK273" s="1082"/>
    </row>
    <row r="274" spans="1:37" ht="30" customHeight="1">
      <c r="A274" s="1063" t="s">
        <v>39</v>
      </c>
      <c r="B274" s="1064"/>
      <c r="C274" s="1064"/>
      <c r="D274" s="1064"/>
      <c r="E274" s="1064"/>
      <c r="F274" s="1064"/>
      <c r="G274" s="1064"/>
      <c r="H274" s="1064"/>
      <c r="I274" s="1065"/>
      <c r="J274" s="1083" t="s">
        <v>142</v>
      </c>
      <c r="K274" s="1084"/>
      <c r="L274" s="1084"/>
      <c r="M274" s="1085"/>
      <c r="N274" s="1085"/>
      <c r="O274" s="1064" t="s">
        <v>40</v>
      </c>
      <c r="P274" s="1064"/>
      <c r="Q274" s="1085"/>
      <c r="R274" s="1085"/>
      <c r="S274" s="1086" t="s">
        <v>41</v>
      </c>
      <c r="T274" s="1086"/>
      <c r="U274" s="1064" t="s">
        <v>42</v>
      </c>
      <c r="V274" s="1064"/>
      <c r="W274" s="1064"/>
      <c r="X274" s="1064"/>
      <c r="Y274" s="1064" t="s">
        <v>141</v>
      </c>
      <c r="Z274" s="1064"/>
      <c r="AA274" s="1085"/>
      <c r="AB274" s="1085"/>
      <c r="AC274" s="1064" t="s">
        <v>40</v>
      </c>
      <c r="AD274" s="1064"/>
      <c r="AE274" s="1085"/>
      <c r="AF274" s="1085"/>
      <c r="AG274" s="1086" t="s">
        <v>41</v>
      </c>
      <c r="AH274" s="1086"/>
      <c r="AI274" s="1086"/>
      <c r="AJ274" s="1086"/>
      <c r="AK274" s="1087"/>
    </row>
    <row r="275" spans="1:37" ht="30" customHeight="1">
      <c r="A275" s="1063" t="s">
        <v>104</v>
      </c>
      <c r="B275" s="1064"/>
      <c r="C275" s="1064"/>
      <c r="D275" s="1064"/>
      <c r="E275" s="1064"/>
      <c r="F275" s="1064"/>
      <c r="G275" s="1064"/>
      <c r="H275" s="1064"/>
      <c r="I275" s="1065"/>
      <c r="J275" s="485"/>
      <c r="K275" s="485"/>
      <c r="L275" s="485"/>
      <c r="M275" s="485"/>
      <c r="N275" s="485"/>
      <c r="O275" s="485"/>
      <c r="P275" s="485"/>
      <c r="Q275" s="485"/>
      <c r="R275" s="485"/>
      <c r="S275" s="485"/>
      <c r="T275" s="485"/>
      <c r="U275" s="485"/>
      <c r="V275" s="485"/>
      <c r="W275" s="485"/>
      <c r="X275" s="485"/>
      <c r="Y275" s="1066" t="s">
        <v>106</v>
      </c>
      <c r="Z275" s="1066"/>
      <c r="AA275" s="1066"/>
      <c r="AB275" s="1066"/>
      <c r="AC275" s="1066"/>
      <c r="AD275" s="1066"/>
      <c r="AE275" s="1066"/>
      <c r="AF275" s="1066"/>
      <c r="AG275" s="1066"/>
      <c r="AH275" s="1066"/>
      <c r="AI275" s="1066"/>
      <c r="AJ275" s="1066"/>
      <c r="AK275" s="1067"/>
    </row>
    <row r="276" spans="1:37" ht="50.15" customHeight="1">
      <c r="A276" s="1063" t="s">
        <v>43</v>
      </c>
      <c r="B276" s="1064"/>
      <c r="C276" s="1064"/>
      <c r="D276" s="1064"/>
      <c r="E276" s="1064"/>
      <c r="F276" s="1064"/>
      <c r="G276" s="1064"/>
      <c r="H276" s="1064"/>
      <c r="I276" s="1065"/>
      <c r="J276" s="1060"/>
      <c r="K276" s="1061"/>
      <c r="L276" s="1061"/>
      <c r="M276" s="1061"/>
      <c r="N276" s="1061"/>
      <c r="O276" s="1061"/>
      <c r="P276" s="1061"/>
      <c r="Q276" s="1061"/>
      <c r="R276" s="1061"/>
      <c r="S276" s="1061"/>
      <c r="T276" s="1061"/>
      <c r="U276" s="1061"/>
      <c r="V276" s="1061"/>
      <c r="W276" s="1061"/>
      <c r="X276" s="1061"/>
      <c r="Y276" s="1061"/>
      <c r="Z276" s="1061"/>
      <c r="AA276" s="1061"/>
      <c r="AB276" s="1061"/>
      <c r="AC276" s="1061"/>
      <c r="AD276" s="1061"/>
      <c r="AE276" s="1061"/>
      <c r="AF276" s="1061"/>
      <c r="AG276" s="1061"/>
      <c r="AH276" s="1061"/>
      <c r="AI276" s="1061"/>
      <c r="AJ276" s="1061"/>
      <c r="AK276" s="1062"/>
    </row>
    <row r="277" spans="1:37" ht="50.15" customHeight="1">
      <c r="A277" s="1063" t="s">
        <v>98</v>
      </c>
      <c r="B277" s="1064"/>
      <c r="C277" s="1064"/>
      <c r="D277" s="1064"/>
      <c r="E277" s="1064"/>
      <c r="F277" s="1064"/>
      <c r="G277" s="1064"/>
      <c r="H277" s="1064"/>
      <c r="I277" s="1065"/>
      <c r="J277" s="1060"/>
      <c r="K277" s="1061"/>
      <c r="L277" s="1061"/>
      <c r="M277" s="1061"/>
      <c r="N277" s="1061"/>
      <c r="O277" s="1061"/>
      <c r="P277" s="1061"/>
      <c r="Q277" s="1061"/>
      <c r="R277" s="1061"/>
      <c r="S277" s="1061"/>
      <c r="T277" s="1061"/>
      <c r="U277" s="1061"/>
      <c r="V277" s="1061"/>
      <c r="W277" s="1061"/>
      <c r="X277" s="1061"/>
      <c r="Y277" s="1061"/>
      <c r="Z277" s="1061"/>
      <c r="AA277" s="1061"/>
      <c r="AB277" s="1061"/>
      <c r="AC277" s="1061"/>
      <c r="AD277" s="1061"/>
      <c r="AE277" s="1061"/>
      <c r="AF277" s="1061"/>
      <c r="AG277" s="1061"/>
      <c r="AH277" s="1061"/>
      <c r="AI277" s="1061"/>
      <c r="AJ277" s="1061"/>
      <c r="AK277" s="1062"/>
    </row>
    <row r="278" spans="1:37" ht="50.15" customHeight="1">
      <c r="A278" s="1063" t="s">
        <v>44</v>
      </c>
      <c r="B278" s="1064"/>
      <c r="C278" s="1064"/>
      <c r="D278" s="1064"/>
      <c r="E278" s="1064"/>
      <c r="F278" s="1064"/>
      <c r="G278" s="1064"/>
      <c r="H278" s="1064"/>
      <c r="I278" s="1065"/>
      <c r="J278" s="1060"/>
      <c r="K278" s="1061"/>
      <c r="L278" s="1061"/>
      <c r="M278" s="1061"/>
      <c r="N278" s="1061"/>
      <c r="O278" s="1061"/>
      <c r="P278" s="1061"/>
      <c r="Q278" s="1061"/>
      <c r="R278" s="1061"/>
      <c r="S278" s="1061"/>
      <c r="T278" s="1061"/>
      <c r="U278" s="1061"/>
      <c r="V278" s="1061"/>
      <c r="W278" s="1061"/>
      <c r="X278" s="1061"/>
      <c r="Y278" s="1061"/>
      <c r="Z278" s="1061"/>
      <c r="AA278" s="1061"/>
      <c r="AB278" s="1061"/>
      <c r="AC278" s="1061"/>
      <c r="AD278" s="1061"/>
      <c r="AE278" s="1061"/>
      <c r="AF278" s="1061"/>
      <c r="AG278" s="1061"/>
      <c r="AH278" s="1061"/>
      <c r="AI278" s="1061"/>
      <c r="AJ278" s="1061"/>
      <c r="AK278" s="1062"/>
    </row>
    <row r="279" spans="1:37" ht="30" customHeight="1">
      <c r="A279" s="1046" t="s">
        <v>112</v>
      </c>
      <c r="B279" s="1047"/>
      <c r="C279" s="1047"/>
      <c r="D279" s="1047"/>
      <c r="E279" s="1047"/>
      <c r="F279" s="1047"/>
      <c r="G279" s="1047"/>
      <c r="H279" s="1047"/>
      <c r="I279" s="1048"/>
      <c r="J279" s="1052" t="s">
        <v>113</v>
      </c>
      <c r="K279" s="1053"/>
      <c r="L279" s="1054"/>
      <c r="M279" s="1055"/>
      <c r="N279" s="1055"/>
      <c r="O279" s="1056"/>
      <c r="P279" s="1053" t="s">
        <v>115</v>
      </c>
      <c r="Q279" s="1057"/>
      <c r="R279" s="1057"/>
      <c r="S279" s="1057"/>
      <c r="T279" s="1058" t="s">
        <v>114</v>
      </c>
      <c r="U279" s="1058"/>
      <c r="V279" s="1058"/>
      <c r="W279" s="1058"/>
      <c r="X279" s="1058"/>
      <c r="Y279" s="1058"/>
      <c r="Z279" s="1058"/>
      <c r="AA279" s="1058"/>
      <c r="AB279" s="1058"/>
      <c r="AC279" s="1059"/>
      <c r="AD279" s="1059"/>
      <c r="AE279" s="1059"/>
      <c r="AF279" s="1059"/>
      <c r="AG279" s="1059"/>
      <c r="AH279" s="1053" t="s">
        <v>115</v>
      </c>
      <c r="AI279" s="1057"/>
      <c r="AJ279" s="1057"/>
      <c r="AK279" s="1057"/>
    </row>
    <row r="280" spans="1:37" ht="30" customHeight="1">
      <c r="A280" s="1049"/>
      <c r="B280" s="1050"/>
      <c r="C280" s="1050"/>
      <c r="D280" s="1050"/>
      <c r="E280" s="1050"/>
      <c r="F280" s="1050"/>
      <c r="G280" s="1050"/>
      <c r="H280" s="1050"/>
      <c r="I280" s="1051"/>
      <c r="J280" s="1052" t="s">
        <v>118</v>
      </c>
      <c r="K280" s="1053"/>
      <c r="L280" s="1060"/>
      <c r="M280" s="1061"/>
      <c r="N280" s="1061"/>
      <c r="O280" s="1061"/>
      <c r="P280" s="1061"/>
      <c r="Q280" s="1061"/>
      <c r="R280" s="1061"/>
      <c r="S280" s="1061"/>
      <c r="T280" s="1061"/>
      <c r="U280" s="1061"/>
      <c r="V280" s="1061"/>
      <c r="W280" s="1061"/>
      <c r="X280" s="1061"/>
      <c r="Y280" s="1061"/>
      <c r="Z280" s="1061"/>
      <c r="AA280" s="1061"/>
      <c r="AB280" s="1061"/>
      <c r="AC280" s="1061"/>
      <c r="AD280" s="1061"/>
      <c r="AE280" s="1061"/>
      <c r="AF280" s="1061"/>
      <c r="AG280" s="1061"/>
      <c r="AH280" s="1061"/>
      <c r="AI280" s="1061"/>
      <c r="AJ280" s="1061"/>
      <c r="AK280" s="1062"/>
    </row>
    <row r="281" spans="1:37" ht="25.5" customHeight="1">
      <c r="A281" s="919" t="s">
        <v>149</v>
      </c>
      <c r="B281" s="920"/>
      <c r="C281" s="920"/>
      <c r="D281" s="920"/>
      <c r="E281" s="920"/>
      <c r="F281" s="920"/>
      <c r="G281" s="920"/>
      <c r="H281" s="920"/>
      <c r="I281" s="920"/>
      <c r="J281" s="920"/>
      <c r="K281" s="920"/>
      <c r="L281" s="920"/>
      <c r="M281" s="920"/>
      <c r="N281" s="920"/>
      <c r="O281" s="920"/>
      <c r="P281" s="920"/>
      <c r="Q281" s="920"/>
      <c r="R281" s="920"/>
      <c r="S281" s="920"/>
      <c r="T281" s="920"/>
      <c r="U281" s="920"/>
      <c r="V281" s="920"/>
      <c r="W281" s="920"/>
      <c r="X281" s="920"/>
      <c r="Y281" s="920"/>
      <c r="Z281" s="920"/>
      <c r="AA281" s="920"/>
      <c r="AB281" s="920"/>
      <c r="AC281" s="921"/>
      <c r="AD281" s="1043" t="s">
        <v>123</v>
      </c>
      <c r="AE281" s="1044"/>
      <c r="AF281" s="1044"/>
      <c r="AG281" s="1044"/>
      <c r="AH281" s="1044"/>
      <c r="AI281" s="1044"/>
      <c r="AJ281" s="1044"/>
      <c r="AK281" s="1045"/>
    </row>
  </sheetData>
  <sheetProtection algorithmName="SHA-512" hashValue="+/2U33lPaUCP5ZcS5YR1ktIOaUfvZnAYYlw+5b9/3RQO7BgjB9cc3hvAKgqpO1QuQ6f+lVYTdfPhO0AaXKpPgA==" saltValue="zTXX7PyagfAnca2y8cac2w==" spinCount="100000" sheet="1" formatCells="0" formatRows="0" insertRows="0" deleteRows="0" selectLockedCells="1"/>
  <mergeCells count="962">
    <mergeCell ref="AD57:AK57"/>
    <mergeCell ref="A2:AK2"/>
    <mergeCell ref="U50:X50"/>
    <mergeCell ref="Y50:Z50"/>
    <mergeCell ref="AA50:AB50"/>
    <mergeCell ref="AC50:AD50"/>
    <mergeCell ref="AE50:AF50"/>
    <mergeCell ref="AG50:AK50"/>
    <mergeCell ref="J51:X51"/>
    <mergeCell ref="Y51:AK51"/>
    <mergeCell ref="J52:AK52"/>
    <mergeCell ref="A45:E45"/>
    <mergeCell ref="F45:I45"/>
    <mergeCell ref="J45:K45"/>
    <mergeCell ref="L45:AK45"/>
    <mergeCell ref="A46:I46"/>
    <mergeCell ref="J46:S46"/>
    <mergeCell ref="T46:AB46"/>
    <mergeCell ref="AC46:AK46"/>
    <mergeCell ref="J47:AK47"/>
    <mergeCell ref="A40:I40"/>
    <mergeCell ref="J40:AK40"/>
    <mergeCell ref="A41:I42"/>
    <mergeCell ref="J41:K41"/>
    <mergeCell ref="L41:O41"/>
    <mergeCell ref="P41:S41"/>
    <mergeCell ref="T41:AB41"/>
    <mergeCell ref="AC41:AG41"/>
    <mergeCell ref="AH41:AK41"/>
    <mergeCell ref="L42:AK42"/>
    <mergeCell ref="AC36:AD36"/>
    <mergeCell ref="AE36:AF36"/>
    <mergeCell ref="AG36:AK36"/>
    <mergeCell ref="J36:L36"/>
    <mergeCell ref="M36:N36"/>
    <mergeCell ref="O36:P36"/>
    <mergeCell ref="Q36:R36"/>
    <mergeCell ref="S36:T36"/>
    <mergeCell ref="U36:X36"/>
    <mergeCell ref="Y36:Z36"/>
    <mergeCell ref="AA36:AB36"/>
    <mergeCell ref="J42:K42"/>
    <mergeCell ref="F31:I31"/>
    <mergeCell ref="J31:K31"/>
    <mergeCell ref="L31:AK31"/>
    <mergeCell ref="A32:I32"/>
    <mergeCell ref="J32:S32"/>
    <mergeCell ref="T32:AB32"/>
    <mergeCell ref="AC32:AK32"/>
    <mergeCell ref="A36:I36"/>
    <mergeCell ref="A33:I33"/>
    <mergeCell ref="A34:I34"/>
    <mergeCell ref="J33:AK33"/>
    <mergeCell ref="J34:S34"/>
    <mergeCell ref="T34:AB34"/>
    <mergeCell ref="AC34:AK34"/>
    <mergeCell ref="A35:I35"/>
    <mergeCell ref="J35:AK35"/>
    <mergeCell ref="AC18:AK18"/>
    <mergeCell ref="J20:S20"/>
    <mergeCell ref="T20:AB20"/>
    <mergeCell ref="AC20:AK20"/>
    <mergeCell ref="A27:I28"/>
    <mergeCell ref="J27:K27"/>
    <mergeCell ref="L27:O27"/>
    <mergeCell ref="P27:S27"/>
    <mergeCell ref="T27:AB27"/>
    <mergeCell ref="AC27:AG27"/>
    <mergeCell ref="AH27:AK27"/>
    <mergeCell ref="J28:K28"/>
    <mergeCell ref="L28:AK28"/>
    <mergeCell ref="U22:X22"/>
    <mergeCell ref="Y22:Z22"/>
    <mergeCell ref="AA22:AB22"/>
    <mergeCell ref="AC22:AD22"/>
    <mergeCell ref="A22:I22"/>
    <mergeCell ref="J22:L22"/>
    <mergeCell ref="M22:N22"/>
    <mergeCell ref="J23:X23"/>
    <mergeCell ref="Y23:AK23"/>
    <mergeCell ref="S22:T22"/>
    <mergeCell ref="O22:P22"/>
    <mergeCell ref="A3:E3"/>
    <mergeCell ref="F3:I3"/>
    <mergeCell ref="J3:K3"/>
    <mergeCell ref="L3:AK3"/>
    <mergeCell ref="T13:AB13"/>
    <mergeCell ref="A4:I4"/>
    <mergeCell ref="AC4:AK4"/>
    <mergeCell ref="T4:AB4"/>
    <mergeCell ref="J4:S4"/>
    <mergeCell ref="A5:I5"/>
    <mergeCell ref="J5:AK5"/>
    <mergeCell ref="A6:I6"/>
    <mergeCell ref="T6:AB6"/>
    <mergeCell ref="J6:S6"/>
    <mergeCell ref="AC6:AK6"/>
    <mergeCell ref="A7:I7"/>
    <mergeCell ref="J7:AK7"/>
    <mergeCell ref="AE8:AF8"/>
    <mergeCell ref="AG8:AK8"/>
    <mergeCell ref="A9:I9"/>
    <mergeCell ref="A8:I8"/>
    <mergeCell ref="J8:L8"/>
    <mergeCell ref="M8:N8"/>
    <mergeCell ref="O8:P8"/>
    <mergeCell ref="Q8:R8"/>
    <mergeCell ref="J9:X9"/>
    <mergeCell ref="Y9:AK9"/>
    <mergeCell ref="S8:T8"/>
    <mergeCell ref="U8:X8"/>
    <mergeCell ref="Y8:Z8"/>
    <mergeCell ref="AA8:AB8"/>
    <mergeCell ref="AC8:AD8"/>
    <mergeCell ref="A10:I10"/>
    <mergeCell ref="J10:AK10"/>
    <mergeCell ref="A11:I11"/>
    <mergeCell ref="J11:AK11"/>
    <mergeCell ref="A17:E17"/>
    <mergeCell ref="F17:I17"/>
    <mergeCell ref="J17:K17"/>
    <mergeCell ref="L17:AK17"/>
    <mergeCell ref="A12:I12"/>
    <mergeCell ref="J12:AK12"/>
    <mergeCell ref="A13:I14"/>
    <mergeCell ref="J13:K13"/>
    <mergeCell ref="L13:O13"/>
    <mergeCell ref="P13:S13"/>
    <mergeCell ref="AH13:AK13"/>
    <mergeCell ref="AC13:AG13"/>
    <mergeCell ref="J14:K14"/>
    <mergeCell ref="L14:AK14"/>
    <mergeCell ref="AD15:AK15"/>
    <mergeCell ref="A15:AC15"/>
    <mergeCell ref="J19:AK19"/>
    <mergeCell ref="A20:I20"/>
    <mergeCell ref="A29:AC29"/>
    <mergeCell ref="AD29:AK29"/>
    <mergeCell ref="A26:I26"/>
    <mergeCell ref="J26:AK26"/>
    <mergeCell ref="Q22:R22"/>
    <mergeCell ref="A24:I24"/>
    <mergeCell ref="J24:AK24"/>
    <mergeCell ref="A25:I25"/>
    <mergeCell ref="J25:AK25"/>
    <mergeCell ref="A21:I21"/>
    <mergeCell ref="AF1:AK1"/>
    <mergeCell ref="A54:I54"/>
    <mergeCell ref="J54:AK54"/>
    <mergeCell ref="J56:K56"/>
    <mergeCell ref="A55:I56"/>
    <mergeCell ref="J55:K55"/>
    <mergeCell ref="L55:O55"/>
    <mergeCell ref="P55:S55"/>
    <mergeCell ref="T55:AB55"/>
    <mergeCell ref="AC55:AG55"/>
    <mergeCell ref="AH55:AK55"/>
    <mergeCell ref="L56:AK56"/>
    <mergeCell ref="A52:I52"/>
    <mergeCell ref="A53:I53"/>
    <mergeCell ref="J53:AK53"/>
    <mergeCell ref="A50:I50"/>
    <mergeCell ref="A51:I51"/>
    <mergeCell ref="J50:L50"/>
    <mergeCell ref="M50:N50"/>
    <mergeCell ref="A18:I18"/>
    <mergeCell ref="A19:I19"/>
    <mergeCell ref="J18:S18"/>
    <mergeCell ref="T18:AB18"/>
    <mergeCell ref="AD43:AK43"/>
    <mergeCell ref="O50:P50"/>
    <mergeCell ref="Q50:R50"/>
    <mergeCell ref="S50:T50"/>
    <mergeCell ref="A43:AC43"/>
    <mergeCell ref="J21:AK21"/>
    <mergeCell ref="AE22:AF22"/>
    <mergeCell ref="AG22:AK22"/>
    <mergeCell ref="A23:I23"/>
    <mergeCell ref="A57:AC57"/>
    <mergeCell ref="A48:I48"/>
    <mergeCell ref="A49:I49"/>
    <mergeCell ref="A47:I47"/>
    <mergeCell ref="J48:S48"/>
    <mergeCell ref="T48:AB48"/>
    <mergeCell ref="AC48:AK48"/>
    <mergeCell ref="J49:AK49"/>
    <mergeCell ref="A37:I37"/>
    <mergeCell ref="J37:X37"/>
    <mergeCell ref="Y37:AK37"/>
    <mergeCell ref="A38:I38"/>
    <mergeCell ref="J38:AK38"/>
    <mergeCell ref="A39:I39"/>
    <mergeCell ref="J39:AK39"/>
    <mergeCell ref="A31:E31"/>
    <mergeCell ref="A59:E59"/>
    <mergeCell ref="F59:I59"/>
    <mergeCell ref="J59:K59"/>
    <mergeCell ref="L59:AK59"/>
    <mergeCell ref="A60:I60"/>
    <mergeCell ref="J60:S60"/>
    <mergeCell ref="T60:AB60"/>
    <mergeCell ref="AC60:AK60"/>
    <mergeCell ref="A61:I61"/>
    <mergeCell ref="J61:AK61"/>
    <mergeCell ref="A62:I62"/>
    <mergeCell ref="J62:S62"/>
    <mergeCell ref="T62:AB62"/>
    <mergeCell ref="AC62:AK62"/>
    <mergeCell ref="A63:I63"/>
    <mergeCell ref="J63:AK63"/>
    <mergeCell ref="A64:I64"/>
    <mergeCell ref="J64:L64"/>
    <mergeCell ref="M64:N64"/>
    <mergeCell ref="O64:P64"/>
    <mergeCell ref="Q64:R64"/>
    <mergeCell ref="S64:T64"/>
    <mergeCell ref="U64:X64"/>
    <mergeCell ref="Y64:Z64"/>
    <mergeCell ref="AA64:AB64"/>
    <mergeCell ref="AC64:AD64"/>
    <mergeCell ref="AE64:AF64"/>
    <mergeCell ref="AG64:AK64"/>
    <mergeCell ref="A65:I65"/>
    <mergeCell ref="J65:X65"/>
    <mergeCell ref="Y65:AK65"/>
    <mergeCell ref="A66:I66"/>
    <mergeCell ref="J66:AK66"/>
    <mergeCell ref="A67:I67"/>
    <mergeCell ref="J67:AK67"/>
    <mergeCell ref="A68:I68"/>
    <mergeCell ref="J68:AK68"/>
    <mergeCell ref="A69:I70"/>
    <mergeCell ref="J69:K69"/>
    <mergeCell ref="L69:O69"/>
    <mergeCell ref="P69:S69"/>
    <mergeCell ref="T69:AB69"/>
    <mergeCell ref="AC69:AG69"/>
    <mergeCell ref="AH69:AK69"/>
    <mergeCell ref="J70:K70"/>
    <mergeCell ref="L70:AK70"/>
    <mergeCell ref="A71:AC71"/>
    <mergeCell ref="AD71:AK71"/>
    <mergeCell ref="A73:E73"/>
    <mergeCell ref="F73:I73"/>
    <mergeCell ref="J73:K73"/>
    <mergeCell ref="L73:AK73"/>
    <mergeCell ref="A74:I74"/>
    <mergeCell ref="J74:S74"/>
    <mergeCell ref="T74:AB74"/>
    <mergeCell ref="AC74:AK74"/>
    <mergeCell ref="A75:I75"/>
    <mergeCell ref="J75:AK75"/>
    <mergeCell ref="A76:I76"/>
    <mergeCell ref="J76:S76"/>
    <mergeCell ref="T76:AB76"/>
    <mergeCell ref="AC76:AK76"/>
    <mergeCell ref="A77:I77"/>
    <mergeCell ref="J77:AK77"/>
    <mergeCell ref="A78:I78"/>
    <mergeCell ref="J78:L78"/>
    <mergeCell ref="M78:N78"/>
    <mergeCell ref="O78:P78"/>
    <mergeCell ref="Q78:R78"/>
    <mergeCell ref="S78:T78"/>
    <mergeCell ref="U78:X78"/>
    <mergeCell ref="Y78:Z78"/>
    <mergeCell ref="AA78:AB78"/>
    <mergeCell ref="AC78:AD78"/>
    <mergeCell ref="AE78:AF78"/>
    <mergeCell ref="AG78:AK78"/>
    <mergeCell ref="A79:I79"/>
    <mergeCell ref="J79:X79"/>
    <mergeCell ref="Y79:AK79"/>
    <mergeCell ref="A80:I80"/>
    <mergeCell ref="J80:AK80"/>
    <mergeCell ref="A81:I81"/>
    <mergeCell ref="J81:AK81"/>
    <mergeCell ref="A82:I82"/>
    <mergeCell ref="J82:AK82"/>
    <mergeCell ref="A262:I262"/>
    <mergeCell ref="J262:AK262"/>
    <mergeCell ref="A263:I263"/>
    <mergeCell ref="J263:AK263"/>
    <mergeCell ref="A264:I264"/>
    <mergeCell ref="A83:I84"/>
    <mergeCell ref="J83:K83"/>
    <mergeCell ref="L83:O83"/>
    <mergeCell ref="P83:S83"/>
    <mergeCell ref="T83:AB83"/>
    <mergeCell ref="AC83:AG83"/>
    <mergeCell ref="AH83:AK83"/>
    <mergeCell ref="J84:K84"/>
    <mergeCell ref="L84:AK84"/>
    <mergeCell ref="A85:AC85"/>
    <mergeCell ref="AD85:AK85"/>
    <mergeCell ref="U260:X260"/>
    <mergeCell ref="Y260:Z260"/>
    <mergeCell ref="AA260:AB260"/>
    <mergeCell ref="AC260:AD260"/>
    <mergeCell ref="AE260:AF260"/>
    <mergeCell ref="AG260:AK260"/>
    <mergeCell ref="A261:I261"/>
    <mergeCell ref="J261:X261"/>
    <mergeCell ref="Y261:AK261"/>
    <mergeCell ref="A258:I258"/>
    <mergeCell ref="J258:S258"/>
    <mergeCell ref="T258:AB258"/>
    <mergeCell ref="AC258:AK258"/>
    <mergeCell ref="A259:I259"/>
    <mergeCell ref="J259:AK259"/>
    <mergeCell ref="A260:I260"/>
    <mergeCell ref="J260:L260"/>
    <mergeCell ref="M260:N260"/>
    <mergeCell ref="O260:P260"/>
    <mergeCell ref="Q260:R260"/>
    <mergeCell ref="S260:T260"/>
    <mergeCell ref="A255:E255"/>
    <mergeCell ref="F255:I255"/>
    <mergeCell ref="J255:K255"/>
    <mergeCell ref="L255:AK255"/>
    <mergeCell ref="A256:I256"/>
    <mergeCell ref="J256:S256"/>
    <mergeCell ref="T256:AB256"/>
    <mergeCell ref="AC256:AK256"/>
    <mergeCell ref="A257:I257"/>
    <mergeCell ref="J257:AK257"/>
    <mergeCell ref="J264:AK264"/>
    <mergeCell ref="A265:I266"/>
    <mergeCell ref="J265:K265"/>
    <mergeCell ref="L265:O265"/>
    <mergeCell ref="P265:S265"/>
    <mergeCell ref="T265:AB265"/>
    <mergeCell ref="AC265:AG265"/>
    <mergeCell ref="AH265:AK265"/>
    <mergeCell ref="J266:K266"/>
    <mergeCell ref="L266:AK266"/>
    <mergeCell ref="A267:AC267"/>
    <mergeCell ref="AD267:AK267"/>
    <mergeCell ref="A269:E269"/>
    <mergeCell ref="F269:I269"/>
    <mergeCell ref="J269:K269"/>
    <mergeCell ref="L269:AK269"/>
    <mergeCell ref="A270:I270"/>
    <mergeCell ref="J270:S270"/>
    <mergeCell ref="T270:AB270"/>
    <mergeCell ref="AC270:AK270"/>
    <mergeCell ref="A271:I271"/>
    <mergeCell ref="J271:AK271"/>
    <mergeCell ref="A272:I272"/>
    <mergeCell ref="J272:S272"/>
    <mergeCell ref="T272:AB272"/>
    <mergeCell ref="AC272:AK272"/>
    <mergeCell ref="A273:I273"/>
    <mergeCell ref="J273:AK273"/>
    <mergeCell ref="A274:I274"/>
    <mergeCell ref="J274:L274"/>
    <mergeCell ref="M274:N274"/>
    <mergeCell ref="O274:P274"/>
    <mergeCell ref="Q274:R274"/>
    <mergeCell ref="S274:T274"/>
    <mergeCell ref="U274:X274"/>
    <mergeCell ref="Y274:Z274"/>
    <mergeCell ref="AA274:AB274"/>
    <mergeCell ref="AC274:AD274"/>
    <mergeCell ref="AE274:AF274"/>
    <mergeCell ref="AG274:AK274"/>
    <mergeCell ref="A275:I275"/>
    <mergeCell ref="J275:X275"/>
    <mergeCell ref="Y275:AK275"/>
    <mergeCell ref="A276:I276"/>
    <mergeCell ref="J276:AK276"/>
    <mergeCell ref="A277:I277"/>
    <mergeCell ref="J277:AK277"/>
    <mergeCell ref="A278:I278"/>
    <mergeCell ref="J278:AK278"/>
    <mergeCell ref="A279:I280"/>
    <mergeCell ref="J279:K279"/>
    <mergeCell ref="L279:O279"/>
    <mergeCell ref="P279:S279"/>
    <mergeCell ref="T279:AB279"/>
    <mergeCell ref="AC279:AG279"/>
    <mergeCell ref="AH279:AK279"/>
    <mergeCell ref="J280:K280"/>
    <mergeCell ref="L280:AK280"/>
    <mergeCell ref="A281:AC281"/>
    <mergeCell ref="AD281:AK281"/>
    <mergeCell ref="A227:E227"/>
    <mergeCell ref="F227:I227"/>
    <mergeCell ref="J227:K227"/>
    <mergeCell ref="L227:AK227"/>
    <mergeCell ref="A228:I228"/>
    <mergeCell ref="J228:S228"/>
    <mergeCell ref="T228:AB228"/>
    <mergeCell ref="AC228:AK228"/>
    <mergeCell ref="A229:I229"/>
    <mergeCell ref="J229:AK229"/>
    <mergeCell ref="A230:I230"/>
    <mergeCell ref="J230:S230"/>
    <mergeCell ref="T230:AB230"/>
    <mergeCell ref="AC230:AK230"/>
    <mergeCell ref="A231:I231"/>
    <mergeCell ref="J231:AK231"/>
    <mergeCell ref="A232:I232"/>
    <mergeCell ref="J232:L232"/>
    <mergeCell ref="M232:N232"/>
    <mergeCell ref="O232:P232"/>
    <mergeCell ref="Q232:R232"/>
    <mergeCell ref="S232:T232"/>
    <mergeCell ref="U232:X232"/>
    <mergeCell ref="Y232:Z232"/>
    <mergeCell ref="AA232:AB232"/>
    <mergeCell ref="AC232:AD232"/>
    <mergeCell ref="AE232:AF232"/>
    <mergeCell ref="AG232:AK232"/>
    <mergeCell ref="A233:I233"/>
    <mergeCell ref="J233:X233"/>
    <mergeCell ref="Y233:AK233"/>
    <mergeCell ref="A234:I234"/>
    <mergeCell ref="J234:AK234"/>
    <mergeCell ref="A235:I235"/>
    <mergeCell ref="J235:AK235"/>
    <mergeCell ref="A236:I236"/>
    <mergeCell ref="J236:AK236"/>
    <mergeCell ref="A237:I238"/>
    <mergeCell ref="J237:K237"/>
    <mergeCell ref="L237:O237"/>
    <mergeCell ref="P237:S237"/>
    <mergeCell ref="T237:AB237"/>
    <mergeCell ref="AC237:AG237"/>
    <mergeCell ref="AH237:AK237"/>
    <mergeCell ref="J238:K238"/>
    <mergeCell ref="L238:AK238"/>
    <mergeCell ref="A239:AC239"/>
    <mergeCell ref="AD239:AK239"/>
    <mergeCell ref="A241:E241"/>
    <mergeCell ref="F241:I241"/>
    <mergeCell ref="J241:K241"/>
    <mergeCell ref="L241:AK241"/>
    <mergeCell ref="A242:I242"/>
    <mergeCell ref="J242:S242"/>
    <mergeCell ref="T242:AB242"/>
    <mergeCell ref="AC242:AK242"/>
    <mergeCell ref="A243:I243"/>
    <mergeCell ref="J243:AK243"/>
    <mergeCell ref="A244:I244"/>
    <mergeCell ref="J244:S244"/>
    <mergeCell ref="T244:AB244"/>
    <mergeCell ref="AC244:AK244"/>
    <mergeCell ref="A245:I245"/>
    <mergeCell ref="J245:AK245"/>
    <mergeCell ref="A246:I246"/>
    <mergeCell ref="J246:L246"/>
    <mergeCell ref="M246:N246"/>
    <mergeCell ref="O246:P246"/>
    <mergeCell ref="Q246:R246"/>
    <mergeCell ref="S246:T246"/>
    <mergeCell ref="U246:X246"/>
    <mergeCell ref="Y246:Z246"/>
    <mergeCell ref="AA246:AB246"/>
    <mergeCell ref="AC246:AD246"/>
    <mergeCell ref="AE246:AF246"/>
    <mergeCell ref="AG246:AK246"/>
    <mergeCell ref="A247:I247"/>
    <mergeCell ref="J247:X247"/>
    <mergeCell ref="Y247:AK247"/>
    <mergeCell ref="A248:I248"/>
    <mergeCell ref="J248:AK248"/>
    <mergeCell ref="A249:I249"/>
    <mergeCell ref="J249:AK249"/>
    <mergeCell ref="A250:I250"/>
    <mergeCell ref="J250:AK250"/>
    <mergeCell ref="A251:I252"/>
    <mergeCell ref="J251:K251"/>
    <mergeCell ref="L251:O251"/>
    <mergeCell ref="P251:S251"/>
    <mergeCell ref="T251:AB251"/>
    <mergeCell ref="AC251:AG251"/>
    <mergeCell ref="AH251:AK251"/>
    <mergeCell ref="J252:K252"/>
    <mergeCell ref="L252:AK252"/>
    <mergeCell ref="A253:AC253"/>
    <mergeCell ref="AD253:AK253"/>
    <mergeCell ref="A199:E199"/>
    <mergeCell ref="F199:I199"/>
    <mergeCell ref="J199:K199"/>
    <mergeCell ref="L199:AK199"/>
    <mergeCell ref="A200:I200"/>
    <mergeCell ref="J200:S200"/>
    <mergeCell ref="T200:AB200"/>
    <mergeCell ref="AC200:AK200"/>
    <mergeCell ref="A201:I201"/>
    <mergeCell ref="J201:AK201"/>
    <mergeCell ref="A202:I202"/>
    <mergeCell ref="J202:S202"/>
    <mergeCell ref="T202:AB202"/>
    <mergeCell ref="AC202:AK202"/>
    <mergeCell ref="A203:I203"/>
    <mergeCell ref="J203:AK203"/>
    <mergeCell ref="A204:I204"/>
    <mergeCell ref="J204:L204"/>
    <mergeCell ref="M204:N204"/>
    <mergeCell ref="O204:P204"/>
    <mergeCell ref="Q204:R204"/>
    <mergeCell ref="S204:T204"/>
    <mergeCell ref="U204:X204"/>
    <mergeCell ref="Y204:Z204"/>
    <mergeCell ref="AA204:AB204"/>
    <mergeCell ref="AC204:AD204"/>
    <mergeCell ref="AE204:AF204"/>
    <mergeCell ref="AG204:AK204"/>
    <mergeCell ref="A205:I205"/>
    <mergeCell ref="J205:X205"/>
    <mergeCell ref="Y205:AK205"/>
    <mergeCell ref="A206:I206"/>
    <mergeCell ref="J206:AK206"/>
    <mergeCell ref="A207:I207"/>
    <mergeCell ref="J207:AK207"/>
    <mergeCell ref="A208:I208"/>
    <mergeCell ref="J208:AK208"/>
    <mergeCell ref="A209:I210"/>
    <mergeCell ref="J209:K209"/>
    <mergeCell ref="L209:O209"/>
    <mergeCell ref="P209:S209"/>
    <mergeCell ref="T209:AB209"/>
    <mergeCell ref="AC209:AG209"/>
    <mergeCell ref="AH209:AK209"/>
    <mergeCell ref="J210:K210"/>
    <mergeCell ref="L210:AK210"/>
    <mergeCell ref="A211:AC211"/>
    <mergeCell ref="AD211:AK211"/>
    <mergeCell ref="A213:E213"/>
    <mergeCell ref="F213:I213"/>
    <mergeCell ref="J213:K213"/>
    <mergeCell ref="L213:AK213"/>
    <mergeCell ref="A214:I214"/>
    <mergeCell ref="J214:S214"/>
    <mergeCell ref="T214:AB214"/>
    <mergeCell ref="AC214:AK214"/>
    <mergeCell ref="A215:I215"/>
    <mergeCell ref="J215:AK215"/>
    <mergeCell ref="A216:I216"/>
    <mergeCell ref="J216:S216"/>
    <mergeCell ref="T216:AB216"/>
    <mergeCell ref="AC216:AK216"/>
    <mergeCell ref="A217:I217"/>
    <mergeCell ref="J217:AK217"/>
    <mergeCell ref="A218:I218"/>
    <mergeCell ref="J218:L218"/>
    <mergeCell ref="M218:N218"/>
    <mergeCell ref="O218:P218"/>
    <mergeCell ref="Q218:R218"/>
    <mergeCell ref="S218:T218"/>
    <mergeCell ref="U218:X218"/>
    <mergeCell ref="Y218:Z218"/>
    <mergeCell ref="AA218:AB218"/>
    <mergeCell ref="AC218:AD218"/>
    <mergeCell ref="AE218:AF218"/>
    <mergeCell ref="AG218:AK218"/>
    <mergeCell ref="A219:I219"/>
    <mergeCell ref="J219:X219"/>
    <mergeCell ref="Y219:AK219"/>
    <mergeCell ref="A220:I220"/>
    <mergeCell ref="J220:AK220"/>
    <mergeCell ref="A221:I221"/>
    <mergeCell ref="J221:AK221"/>
    <mergeCell ref="A222:I222"/>
    <mergeCell ref="J222:AK222"/>
    <mergeCell ref="A223:I224"/>
    <mergeCell ref="J223:K223"/>
    <mergeCell ref="L223:O223"/>
    <mergeCell ref="P223:S223"/>
    <mergeCell ref="T223:AB223"/>
    <mergeCell ref="AC223:AG223"/>
    <mergeCell ref="AH223:AK223"/>
    <mergeCell ref="J224:K224"/>
    <mergeCell ref="L224:AK224"/>
    <mergeCell ref="A225:AC225"/>
    <mergeCell ref="AD225:AK225"/>
    <mergeCell ref="A143:E143"/>
    <mergeCell ref="F143:I143"/>
    <mergeCell ref="J143:K143"/>
    <mergeCell ref="L143:AK143"/>
    <mergeCell ref="A144:I144"/>
    <mergeCell ref="J144:S144"/>
    <mergeCell ref="T144:AB144"/>
    <mergeCell ref="AC144:AK144"/>
    <mergeCell ref="A145:I145"/>
    <mergeCell ref="J145:AK145"/>
    <mergeCell ref="A146:I146"/>
    <mergeCell ref="J146:S146"/>
    <mergeCell ref="T146:AB146"/>
    <mergeCell ref="AC146:AK146"/>
    <mergeCell ref="A147:I147"/>
    <mergeCell ref="J147:AK147"/>
    <mergeCell ref="A148:I148"/>
    <mergeCell ref="J148:L148"/>
    <mergeCell ref="M148:N148"/>
    <mergeCell ref="O148:P148"/>
    <mergeCell ref="Q148:R148"/>
    <mergeCell ref="S148:T148"/>
    <mergeCell ref="U148:X148"/>
    <mergeCell ref="Y148:Z148"/>
    <mergeCell ref="AA148:AB148"/>
    <mergeCell ref="AC148:AD148"/>
    <mergeCell ref="AE148:AF148"/>
    <mergeCell ref="AG148:AK148"/>
    <mergeCell ref="A149:I149"/>
    <mergeCell ref="J149:X149"/>
    <mergeCell ref="Y149:AK149"/>
    <mergeCell ref="A150:I150"/>
    <mergeCell ref="J150:AK150"/>
    <mergeCell ref="A151:I151"/>
    <mergeCell ref="J151:AK151"/>
    <mergeCell ref="A152:I152"/>
    <mergeCell ref="J152:AK152"/>
    <mergeCell ref="A153:I154"/>
    <mergeCell ref="J153:K153"/>
    <mergeCell ref="L153:O153"/>
    <mergeCell ref="P153:S153"/>
    <mergeCell ref="T153:AB153"/>
    <mergeCell ref="AC153:AG153"/>
    <mergeCell ref="AH153:AK153"/>
    <mergeCell ref="J154:K154"/>
    <mergeCell ref="L154:AK154"/>
    <mergeCell ref="A155:AC155"/>
    <mergeCell ref="AD155:AK155"/>
    <mergeCell ref="A157:E157"/>
    <mergeCell ref="F157:I157"/>
    <mergeCell ref="J157:K157"/>
    <mergeCell ref="L157:AK157"/>
    <mergeCell ref="A158:I158"/>
    <mergeCell ref="J158:S158"/>
    <mergeCell ref="T158:AB158"/>
    <mergeCell ref="AC158:AK158"/>
    <mergeCell ref="A159:I159"/>
    <mergeCell ref="J159:AK159"/>
    <mergeCell ref="A160:I160"/>
    <mergeCell ref="J160:S160"/>
    <mergeCell ref="T160:AB160"/>
    <mergeCell ref="AC160:AK160"/>
    <mergeCell ref="A161:I161"/>
    <mergeCell ref="J161:AK161"/>
    <mergeCell ref="A162:I162"/>
    <mergeCell ref="J162:L162"/>
    <mergeCell ref="M162:N162"/>
    <mergeCell ref="O162:P162"/>
    <mergeCell ref="Q162:R162"/>
    <mergeCell ref="S162:T162"/>
    <mergeCell ref="U162:X162"/>
    <mergeCell ref="Y162:Z162"/>
    <mergeCell ref="AA162:AB162"/>
    <mergeCell ref="AC162:AD162"/>
    <mergeCell ref="AE162:AF162"/>
    <mergeCell ref="AG162:AK162"/>
    <mergeCell ref="A163:I163"/>
    <mergeCell ref="J163:X163"/>
    <mergeCell ref="Y163:AK163"/>
    <mergeCell ref="A164:I164"/>
    <mergeCell ref="J164:AK164"/>
    <mergeCell ref="A165:I165"/>
    <mergeCell ref="J165:AK165"/>
    <mergeCell ref="A166:I166"/>
    <mergeCell ref="J166:AK166"/>
    <mergeCell ref="A167:I168"/>
    <mergeCell ref="J167:K167"/>
    <mergeCell ref="L167:O167"/>
    <mergeCell ref="P167:S167"/>
    <mergeCell ref="T167:AB167"/>
    <mergeCell ref="AC167:AG167"/>
    <mergeCell ref="AH167:AK167"/>
    <mergeCell ref="J168:K168"/>
    <mergeCell ref="L168:AK168"/>
    <mergeCell ref="A169:AC169"/>
    <mergeCell ref="AD169:AK169"/>
    <mergeCell ref="A171:E171"/>
    <mergeCell ref="F171:I171"/>
    <mergeCell ref="J171:K171"/>
    <mergeCell ref="L171:AK171"/>
    <mergeCell ref="A172:I172"/>
    <mergeCell ref="J172:S172"/>
    <mergeCell ref="T172:AB172"/>
    <mergeCell ref="AC172:AK172"/>
    <mergeCell ref="A173:I173"/>
    <mergeCell ref="J173:AK173"/>
    <mergeCell ref="A174:I174"/>
    <mergeCell ref="J174:S174"/>
    <mergeCell ref="T174:AB174"/>
    <mergeCell ref="AC174:AK174"/>
    <mergeCell ref="A175:I175"/>
    <mergeCell ref="J175:AK175"/>
    <mergeCell ref="A176:I176"/>
    <mergeCell ref="J176:L176"/>
    <mergeCell ref="M176:N176"/>
    <mergeCell ref="O176:P176"/>
    <mergeCell ref="Q176:R176"/>
    <mergeCell ref="S176:T176"/>
    <mergeCell ref="U176:X176"/>
    <mergeCell ref="Y176:Z176"/>
    <mergeCell ref="AA176:AB176"/>
    <mergeCell ref="AC176:AD176"/>
    <mergeCell ref="AE176:AF176"/>
    <mergeCell ref="AG176:AK176"/>
    <mergeCell ref="A177:I177"/>
    <mergeCell ref="J177:X177"/>
    <mergeCell ref="Y177:AK177"/>
    <mergeCell ref="A178:I178"/>
    <mergeCell ref="J178:AK178"/>
    <mergeCell ref="A179:I179"/>
    <mergeCell ref="J179:AK179"/>
    <mergeCell ref="A180:I180"/>
    <mergeCell ref="J180:AK180"/>
    <mergeCell ref="A181:I182"/>
    <mergeCell ref="J181:K181"/>
    <mergeCell ref="L181:O181"/>
    <mergeCell ref="P181:S181"/>
    <mergeCell ref="T181:AB181"/>
    <mergeCell ref="AC181:AG181"/>
    <mergeCell ref="AH181:AK181"/>
    <mergeCell ref="J182:K182"/>
    <mergeCell ref="L182:AK182"/>
    <mergeCell ref="A183:AC183"/>
    <mergeCell ref="AD183:AK183"/>
    <mergeCell ref="A185:E185"/>
    <mergeCell ref="F185:I185"/>
    <mergeCell ref="J185:K185"/>
    <mergeCell ref="L185:AK185"/>
    <mergeCell ref="A186:I186"/>
    <mergeCell ref="J186:S186"/>
    <mergeCell ref="T186:AB186"/>
    <mergeCell ref="AC186:AK186"/>
    <mergeCell ref="A187:I187"/>
    <mergeCell ref="J187:AK187"/>
    <mergeCell ref="A188:I188"/>
    <mergeCell ref="J188:S188"/>
    <mergeCell ref="T188:AB188"/>
    <mergeCell ref="AC188:AK188"/>
    <mergeCell ref="A189:I189"/>
    <mergeCell ref="J189:AK189"/>
    <mergeCell ref="A190:I190"/>
    <mergeCell ref="J190:L190"/>
    <mergeCell ref="M190:N190"/>
    <mergeCell ref="O190:P190"/>
    <mergeCell ref="Q190:R190"/>
    <mergeCell ref="S190:T190"/>
    <mergeCell ref="U190:X190"/>
    <mergeCell ref="Y190:Z190"/>
    <mergeCell ref="AA190:AB190"/>
    <mergeCell ref="AC190:AD190"/>
    <mergeCell ref="AE190:AF190"/>
    <mergeCell ref="AG190:AK190"/>
    <mergeCell ref="A191:I191"/>
    <mergeCell ref="J191:X191"/>
    <mergeCell ref="Y191:AK191"/>
    <mergeCell ref="A192:I192"/>
    <mergeCell ref="J192:AK192"/>
    <mergeCell ref="A193:I193"/>
    <mergeCell ref="J193:AK193"/>
    <mergeCell ref="A194:I194"/>
    <mergeCell ref="J194:AK194"/>
    <mergeCell ref="A195:I196"/>
    <mergeCell ref="J195:K195"/>
    <mergeCell ref="L195:O195"/>
    <mergeCell ref="P195:S195"/>
    <mergeCell ref="T195:AB195"/>
    <mergeCell ref="AC195:AG195"/>
    <mergeCell ref="AH195:AK195"/>
    <mergeCell ref="J196:K196"/>
    <mergeCell ref="L196:AK196"/>
    <mergeCell ref="A197:AC197"/>
    <mergeCell ref="AD197:AK197"/>
    <mergeCell ref="A87:E87"/>
    <mergeCell ref="F87:I87"/>
    <mergeCell ref="J87:K87"/>
    <mergeCell ref="L87:AK87"/>
    <mergeCell ref="A88:I88"/>
    <mergeCell ref="J88:S88"/>
    <mergeCell ref="T88:AB88"/>
    <mergeCell ref="AC88:AK88"/>
    <mergeCell ref="A89:I89"/>
    <mergeCell ref="J89:AK89"/>
    <mergeCell ref="A90:I90"/>
    <mergeCell ref="J90:S90"/>
    <mergeCell ref="T90:AB90"/>
    <mergeCell ref="AC90:AK90"/>
    <mergeCell ref="A91:I91"/>
    <mergeCell ref="J91:AK91"/>
    <mergeCell ref="A92:I92"/>
    <mergeCell ref="J92:L92"/>
    <mergeCell ref="M92:N92"/>
    <mergeCell ref="O92:P92"/>
    <mergeCell ref="Q92:R92"/>
    <mergeCell ref="S92:T92"/>
    <mergeCell ref="U92:X92"/>
    <mergeCell ref="Y92:Z92"/>
    <mergeCell ref="AA92:AB92"/>
    <mergeCell ref="AC92:AD92"/>
    <mergeCell ref="AE92:AF92"/>
    <mergeCell ref="AG92:AK92"/>
    <mergeCell ref="A93:I93"/>
    <mergeCell ref="J93:X93"/>
    <mergeCell ref="Y93:AK93"/>
    <mergeCell ref="A94:I94"/>
    <mergeCell ref="J94:AK94"/>
    <mergeCell ref="A95:I95"/>
    <mergeCell ref="J95:AK95"/>
    <mergeCell ref="A96:I96"/>
    <mergeCell ref="J96:AK96"/>
    <mergeCell ref="A97:I98"/>
    <mergeCell ref="J97:K97"/>
    <mergeCell ref="L97:O97"/>
    <mergeCell ref="P97:S97"/>
    <mergeCell ref="T97:AB97"/>
    <mergeCell ref="AC97:AG97"/>
    <mergeCell ref="AH97:AK97"/>
    <mergeCell ref="J98:K98"/>
    <mergeCell ref="L98:AK98"/>
    <mergeCell ref="A99:AC99"/>
    <mergeCell ref="AD99:AK99"/>
    <mergeCell ref="A101:E101"/>
    <mergeCell ref="F101:I101"/>
    <mergeCell ref="J101:K101"/>
    <mergeCell ref="L101:AK101"/>
    <mergeCell ref="A102:I102"/>
    <mergeCell ref="J102:S102"/>
    <mergeCell ref="T102:AB102"/>
    <mergeCell ref="AC102:AK102"/>
    <mergeCell ref="A103:I103"/>
    <mergeCell ref="J103:AK103"/>
    <mergeCell ref="A104:I104"/>
    <mergeCell ref="J104:S104"/>
    <mergeCell ref="T104:AB104"/>
    <mergeCell ref="AC104:AK104"/>
    <mergeCell ref="A105:I105"/>
    <mergeCell ref="J105:AK105"/>
    <mergeCell ref="A106:I106"/>
    <mergeCell ref="J106:L106"/>
    <mergeCell ref="M106:N106"/>
    <mergeCell ref="O106:P106"/>
    <mergeCell ref="Q106:R106"/>
    <mergeCell ref="S106:T106"/>
    <mergeCell ref="U106:X106"/>
    <mergeCell ref="Y106:Z106"/>
    <mergeCell ref="AA106:AB106"/>
    <mergeCell ref="AC106:AD106"/>
    <mergeCell ref="AE106:AF106"/>
    <mergeCell ref="AG106:AK106"/>
    <mergeCell ref="A107:I107"/>
    <mergeCell ref="J107:X107"/>
    <mergeCell ref="Y107:AK107"/>
    <mergeCell ref="A108:I108"/>
    <mergeCell ref="J108:AK108"/>
    <mergeCell ref="A109:I109"/>
    <mergeCell ref="J109:AK109"/>
    <mergeCell ref="A110:I110"/>
    <mergeCell ref="J110:AK110"/>
    <mergeCell ref="A111:I112"/>
    <mergeCell ref="J111:K111"/>
    <mergeCell ref="L111:O111"/>
    <mergeCell ref="P111:S111"/>
    <mergeCell ref="T111:AB111"/>
    <mergeCell ref="AC111:AG111"/>
    <mergeCell ref="AH111:AK111"/>
    <mergeCell ref="J112:K112"/>
    <mergeCell ref="L112:AK112"/>
    <mergeCell ref="A113:AC113"/>
    <mergeCell ref="AD113:AK113"/>
    <mergeCell ref="A115:E115"/>
    <mergeCell ref="F115:I115"/>
    <mergeCell ref="J115:K115"/>
    <mergeCell ref="L115:AK115"/>
    <mergeCell ref="A116:I116"/>
    <mergeCell ref="J116:S116"/>
    <mergeCell ref="T116:AB116"/>
    <mergeCell ref="AC116:AK116"/>
    <mergeCell ref="A117:I117"/>
    <mergeCell ref="J117:AK117"/>
    <mergeCell ref="A118:I118"/>
    <mergeCell ref="J118:S118"/>
    <mergeCell ref="T118:AB118"/>
    <mergeCell ref="AC118:AK118"/>
    <mergeCell ref="A119:I119"/>
    <mergeCell ref="J119:AK119"/>
    <mergeCell ref="A120:I120"/>
    <mergeCell ref="J120:L120"/>
    <mergeCell ref="M120:N120"/>
    <mergeCell ref="O120:P120"/>
    <mergeCell ref="Q120:R120"/>
    <mergeCell ref="S120:T120"/>
    <mergeCell ref="U120:X120"/>
    <mergeCell ref="Y120:Z120"/>
    <mergeCell ref="AA120:AB120"/>
    <mergeCell ref="AC120:AD120"/>
    <mergeCell ref="AE120:AF120"/>
    <mergeCell ref="AG120:AK120"/>
    <mergeCell ref="A121:I121"/>
    <mergeCell ref="J121:X121"/>
    <mergeCell ref="Y121:AK121"/>
    <mergeCell ref="A122:I122"/>
    <mergeCell ref="J122:AK122"/>
    <mergeCell ref="A123:I123"/>
    <mergeCell ref="J123:AK123"/>
    <mergeCell ref="A124:I124"/>
    <mergeCell ref="J124:AK124"/>
    <mergeCell ref="A125:I126"/>
    <mergeCell ref="J125:K125"/>
    <mergeCell ref="L125:O125"/>
    <mergeCell ref="P125:S125"/>
    <mergeCell ref="T125:AB125"/>
    <mergeCell ref="AC125:AG125"/>
    <mergeCell ref="AH125:AK125"/>
    <mergeCell ref="J126:K126"/>
    <mergeCell ref="L126:AK126"/>
    <mergeCell ref="A127:AC127"/>
    <mergeCell ref="AD127:AK127"/>
    <mergeCell ref="A129:E129"/>
    <mergeCell ref="F129:I129"/>
    <mergeCell ref="J129:K129"/>
    <mergeCell ref="L129:AK129"/>
    <mergeCell ref="A130:I130"/>
    <mergeCell ref="J130:S130"/>
    <mergeCell ref="T130:AB130"/>
    <mergeCell ref="AC130:AK130"/>
    <mergeCell ref="A131:I131"/>
    <mergeCell ref="J131:AK131"/>
    <mergeCell ref="A132:I132"/>
    <mergeCell ref="J132:S132"/>
    <mergeCell ref="T132:AB132"/>
    <mergeCell ref="AC132:AK132"/>
    <mergeCell ref="A133:I133"/>
    <mergeCell ref="J133:AK133"/>
    <mergeCell ref="A134:I134"/>
    <mergeCell ref="J134:L134"/>
    <mergeCell ref="M134:N134"/>
    <mergeCell ref="O134:P134"/>
    <mergeCell ref="Q134:R134"/>
    <mergeCell ref="S134:T134"/>
    <mergeCell ref="U134:X134"/>
    <mergeCell ref="Y134:Z134"/>
    <mergeCell ref="AA134:AB134"/>
    <mergeCell ref="AC134:AD134"/>
    <mergeCell ref="AE134:AF134"/>
    <mergeCell ref="AG134:AK134"/>
    <mergeCell ref="A135:I135"/>
    <mergeCell ref="J135:X135"/>
    <mergeCell ref="Y135:AK135"/>
    <mergeCell ref="A136:I136"/>
    <mergeCell ref="J136:AK136"/>
    <mergeCell ref="A137:I137"/>
    <mergeCell ref="J137:AK137"/>
    <mergeCell ref="A138:I138"/>
    <mergeCell ref="J138:AK138"/>
    <mergeCell ref="A141:AC141"/>
    <mergeCell ref="AD141:AK141"/>
    <mergeCell ref="A139:I140"/>
    <mergeCell ref="J139:K139"/>
    <mergeCell ref="L139:O139"/>
    <mergeCell ref="P139:S139"/>
    <mergeCell ref="T139:AB139"/>
    <mergeCell ref="AC139:AG139"/>
    <mergeCell ref="AH139:AK139"/>
    <mergeCell ref="J140:K140"/>
    <mergeCell ref="L140:AK140"/>
  </mergeCells>
  <phoneticPr fontId="1"/>
  <dataValidations xWindow="742" yWindow="598" count="10">
    <dataValidation imeMode="halfAlpha" allowBlank="1" showInputMessage="1" showErrorMessage="1" prompt="　前ページの当該費目番号の税込金額を入力してください" sqref="J9:X9 J23:X23 J37:X37 J51:X51 J65:X65 J79:X79 J261:X261 J275:X275 J233:X233 J247:X247 J205:X205 J219:X219 J149:X149 J163:X163 J177:X177 J191:X191 J93:X93 J107:X107 J121:X121 J135:X135"/>
    <dataValidation imeMode="halfAlpha" allowBlank="1" showInputMessage="1" showErrorMessage="1" sqref="AC4 AC18 AC32 AC46 AC60 AC74 AC256 AC270 AC228 AC242 AC200 AC214 AC144 AC158 AC172 AC186 AC88 AC102 AC116 AC130"/>
    <dataValidation allowBlank="1" showErrorMessage="1" promptTitle="番号を記入してください" prompt="前ページの資金支出明細番号と対応させて記入してください_x000a_" sqref="F3:I3 F17:I17 F31:I31 F45:I45 F59:I59 F73:I73 F255:I255 F269:I269 F227:I227 F241:I241 F199:I199 F213:I213 F143:I143 F157:I157 F171:I171 F185:I185 F87:I87 F101:I101 F115:I115 F129:I129"/>
    <dataValidation allowBlank="1" showInputMessage="1" showErrorMessage="1" promptTitle="委託・外注内容を記入してください" prompt="本研究開発における外注（委託）内容を明確に記載し、 合わせて納品される成果物も含め具体的に記入してください_x000a_" sqref="J10:AK10 J24:AK24 J38:AK38 J52:AK52 J66:AK66 J80:AK80 J262:AK262 J276:AK276 J234:AK234 J248:AK248 J206:AK206 J220:AK220 J150:AK150 J164:AK164 J178:AK178 J192:AK192 J94:AK94 J108:AK108 J122:AK122 J136:AK136"/>
    <dataValidation allowBlank="1" showInputMessage="1" showErrorMessage="1" promptTitle="納品予定物を記入してください" prompt="納品物の具体的な内容、媒体を記入してください_x000a_" sqref="J11:AK11 J25:AK25 J39:AK39 J53:AK53 J67:AK67 J81:AK81 J263:AK263 J277:AK277 J235:AK235 J249:AK249 J207:AK207 J221:AK221 J151:AK151 J165:AK165 J179:AK179 J193:AK193 J95:AK95 J109:AK109 J123:AK123 J137:AK137"/>
    <dataValidation allowBlank="1" showInputMessage="1" showErrorMessage="1" prompt="　委託・外注先の選定理由を具体的に記入してください_x000a_" sqref="J12:AK12 J26:AK26 J40:AK40 J54:AK54 J68:AK68 J82:AK82 J264:AK264 J278:AK278 J236:AK236 J250:AK250 J208:AK208 J222:AK222 J152:AK152 J166:AK166 J180:AK180 J194:AK194 J96:AK96 J110:AK110 J124:AK124 J138:AK138"/>
    <dataValidation allowBlank="1" showErrorMessage="1" prompt="_x000a_" sqref="AH13:AK13 L14:AK14 J13:K14 AH27:AK27 L28:AK28 J27:K28 AH41:AK41 L42:AK42 J41:K42 AH55:AK55 L56:AK56 J55:K56 AH69:AK69 L70:AK70 J69:K70 AH83:AK83 L84:AK84 J83:K84 AH265:AK265 L266:AK266 J265:K266 AH279:AK279 L280:AK280 J279:K280 AH237:AK237 L238:AK238 J237:K238 AH251:AK251 L252:AK252 J251:K252 AH209:AK209 L210:AK210 J209:K210 AH223:AK223 L224:AK224 J223:K224 AH153:AK153 L154:AK154 J153:K154 AH167:AK167 L168:AK168 J167:K168 AH181:AK181 L182:AK182 J181:K182 AH195:AK195 L196:AK196 J195:K196 AH97:AK97 L98:AK98 J97:K98 AH111:AK111 L112:AK112 J111:K112 AH125:AK125 L126:AK126 J125:K126 AH139:AK139 L140:AK140 J139:K140"/>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D15:AK15 AD29:AK29 AD43:AK43 AD57:AK57 AD71:AK71 AD267:AK267 AD127:AK127 AD253:AK253 AD239:AK239 AD211:AK211 AD225:AK225 AD197:AK197 AD155:AK155 AD169:AK169 AD183:AK183 AD85:AK85 AD141:AK141 AD99:AK99 AD113:AK113 AD281:AK281">
      <formula1>"選択してください,関連あり,関連なし"</formula1>
    </dataValidation>
    <dataValidation imeMode="halfAlpha" allowBlank="1" showErrorMessage="1" promptTitle="委託時期は事業終了予定日より前です" prompt="　本事業の終了予定日より後に契約、納品、支払を行った分は助成対象外となります" sqref="Q8:R8 AE8:AF8 Q22:R22 AE22:AF22 Q36:R36 AE36:AF36 Q50:R50 AE50:AF50 Q64:R64 AE64:AF64 Q78:R78 AE78:AF78 Q260:R260 AE260:AF260 Q274:R274 AE274:AF274 Q232:R232 AE232:AF232 Q246:R246 AE246:AF246 Q204:R204 AE204:AF204 Q218:R218 AE218:AF218 Q148:R148 AE148:AF148 Q162:R162 AE162:AF162 Q176:R176 AE176:AF176 Q190:R190 AE190:AF190 Q92:R92 AE92:AF92 Q106:R106 AE106:AF106 Q120:R120 AE120:AF120 Q134:R134 AE134:AF134"/>
    <dataValidation imeMode="halfAlpha" allowBlank="1" showInputMessage="1" showErrorMessage="1" promptTitle="契約期間" sqref="M8:N8 AA8:AB8 AA22:AB22 M22:N22"/>
  </dataValidations>
  <printOptions horizontalCentered="1"/>
  <pageMargins left="0.31496062992125984" right="0.31496062992125984" top="0.74803149606299213" bottom="0.74803149606299213" header="0.31496062992125984" footer="0.31496062992125984"/>
  <pageSetup paperSize="9" scale="75" fitToHeight="0" orientation="portrait" r:id="rId1"/>
  <headerFooter>
    <oddFooter>&amp;A</oddFooter>
  </headerFooter>
  <rowBreaks count="9" manualBreakCount="9">
    <brk id="29" max="16383" man="1"/>
    <brk id="57" max="16383" man="1"/>
    <brk id="85" max="16383" man="1"/>
    <brk id="113" max="16383" man="1"/>
    <brk id="141" max="16383" man="1"/>
    <brk id="169" max="16383" man="1"/>
    <brk id="197" max="16383" man="1"/>
    <brk id="225" max="16383" man="1"/>
    <brk id="253"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B0F0"/>
  </sheetPr>
  <dimension ref="A1:AT43"/>
  <sheetViews>
    <sheetView showGridLines="0" view="pageBreakPreview" zoomScaleNormal="100" zoomScaleSheetLayoutView="100" workbookViewId="0">
      <selection activeCell="B7" sqref="B7"/>
    </sheetView>
  </sheetViews>
  <sheetFormatPr defaultColWidth="2.08984375" defaultRowHeight="12"/>
  <cols>
    <col min="1" max="1" width="6" style="16" customWidth="1"/>
    <col min="2" max="2" width="18.453125" style="16" customWidth="1"/>
    <col min="3" max="3" width="9" style="16" customWidth="1"/>
    <col min="4" max="12" width="5.90625" style="16" customWidth="1"/>
    <col min="13" max="13" width="9.08984375" style="16" customWidth="1"/>
    <col min="14" max="225" width="2.453125" style="16" customWidth="1"/>
    <col min="226" max="16384" width="2.08984375" style="16"/>
  </cols>
  <sheetData>
    <row r="1" spans="1:46" ht="30" customHeight="1">
      <c r="A1" s="57" t="s">
        <v>395</v>
      </c>
      <c r="D1" s="14"/>
      <c r="E1" s="14"/>
      <c r="F1" s="14"/>
      <c r="G1" s="52"/>
      <c r="H1" s="52"/>
      <c r="I1" s="52"/>
      <c r="J1" s="52"/>
      <c r="K1" s="52"/>
      <c r="L1" s="52"/>
      <c r="M1" s="52"/>
    </row>
    <row r="2" spans="1:46" ht="66" customHeight="1">
      <c r="A2" s="1097" t="s">
        <v>557</v>
      </c>
      <c r="B2" s="1097"/>
      <c r="C2" s="1097"/>
      <c r="D2" s="1097"/>
      <c r="E2" s="1097"/>
      <c r="F2" s="1097"/>
      <c r="G2" s="1097"/>
      <c r="H2" s="1097"/>
      <c r="I2" s="1097"/>
      <c r="J2" s="1097"/>
      <c r="K2" s="1097"/>
      <c r="L2" s="1097"/>
      <c r="M2" s="1097"/>
      <c r="N2" s="310"/>
      <c r="O2" s="310"/>
      <c r="P2" s="310"/>
      <c r="Q2" s="310"/>
      <c r="R2" s="310"/>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0"/>
      <c r="AT2" s="310"/>
    </row>
    <row r="3" spans="1:46" ht="22.75" customHeight="1">
      <c r="A3" s="341" t="s">
        <v>124</v>
      </c>
      <c r="B3" s="337"/>
      <c r="C3" s="337"/>
      <c r="D3" s="338"/>
      <c r="E3" s="338"/>
      <c r="F3" s="339"/>
      <c r="G3" s="339"/>
      <c r="H3" s="339"/>
      <c r="I3" s="339"/>
      <c r="J3" s="339"/>
      <c r="K3" s="340"/>
      <c r="L3" s="985" t="s">
        <v>50</v>
      </c>
      <c r="M3" s="985"/>
    </row>
    <row r="4" spans="1:46" ht="24.75" customHeight="1">
      <c r="A4" s="1101" t="s">
        <v>143</v>
      </c>
      <c r="B4" s="1102"/>
      <c r="C4" s="58" t="s">
        <v>206</v>
      </c>
      <c r="D4" s="1105" t="s">
        <v>207</v>
      </c>
      <c r="E4" s="1106"/>
      <c r="F4" s="1106"/>
      <c r="G4" s="1106"/>
      <c r="H4" s="1106"/>
      <c r="I4" s="1106"/>
      <c r="J4" s="1106"/>
      <c r="K4" s="1106"/>
      <c r="L4" s="1107"/>
      <c r="M4" s="1098" t="s">
        <v>135</v>
      </c>
    </row>
    <row r="5" spans="1:46" ht="24.75" customHeight="1">
      <c r="A5" s="1004" t="s">
        <v>144</v>
      </c>
      <c r="B5" s="992"/>
      <c r="C5" s="58" t="s">
        <v>145</v>
      </c>
      <c r="D5" s="1103" t="s">
        <v>146</v>
      </c>
      <c r="E5" s="1104"/>
      <c r="F5" s="1104"/>
      <c r="G5" s="1104"/>
      <c r="H5" s="311" t="s">
        <v>147</v>
      </c>
      <c r="I5" s="1105" t="s">
        <v>148</v>
      </c>
      <c r="J5" s="1106"/>
      <c r="K5" s="1106"/>
      <c r="L5" s="1107"/>
      <c r="M5" s="1099"/>
      <c r="N5" s="20"/>
    </row>
    <row r="6" spans="1:46" ht="127.5" customHeight="1">
      <c r="A6" s="162" t="s">
        <v>139</v>
      </c>
      <c r="B6" s="163" t="s">
        <v>45</v>
      </c>
      <c r="C6" s="164" t="s">
        <v>125</v>
      </c>
      <c r="D6" s="241" t="s">
        <v>126</v>
      </c>
      <c r="E6" s="241" t="s">
        <v>127</v>
      </c>
      <c r="F6" s="241" t="s">
        <v>128</v>
      </c>
      <c r="G6" s="241" t="s">
        <v>129</v>
      </c>
      <c r="H6" s="241" t="s">
        <v>130</v>
      </c>
      <c r="I6" s="241" t="s">
        <v>131</v>
      </c>
      <c r="J6" s="241" t="s">
        <v>132</v>
      </c>
      <c r="K6" s="241" t="s">
        <v>133</v>
      </c>
      <c r="L6" s="241" t="s">
        <v>134</v>
      </c>
      <c r="M6" s="1100"/>
      <c r="N6" s="20"/>
    </row>
    <row r="7" spans="1:46" ht="30" customHeight="1">
      <c r="A7" s="165">
        <f>ROW()-ROW('26'!$A$6)</f>
        <v>1</v>
      </c>
      <c r="B7" s="170"/>
      <c r="C7" s="408"/>
      <c r="D7" s="408"/>
      <c r="E7" s="408"/>
      <c r="F7" s="408"/>
      <c r="G7" s="408"/>
      <c r="H7" s="408"/>
      <c r="I7" s="408"/>
      <c r="J7" s="408"/>
      <c r="K7" s="408"/>
      <c r="L7" s="408"/>
      <c r="M7" s="409">
        <f t="shared" ref="M7:M36" si="0">SUM(C7:L7)</f>
        <v>0</v>
      </c>
      <c r="N7" s="20"/>
    </row>
    <row r="8" spans="1:46" ht="30" customHeight="1">
      <c r="A8" s="165">
        <f>ROW()-ROW('26'!$A$6)</f>
        <v>2</v>
      </c>
      <c r="B8" s="170"/>
      <c r="C8" s="408"/>
      <c r="D8" s="408"/>
      <c r="E8" s="408"/>
      <c r="F8" s="408"/>
      <c r="G8" s="408"/>
      <c r="H8" s="408"/>
      <c r="I8" s="408"/>
      <c r="J8" s="408"/>
      <c r="K8" s="408"/>
      <c r="L8" s="408"/>
      <c r="M8" s="409">
        <f t="shared" si="0"/>
        <v>0</v>
      </c>
      <c r="N8" s="20"/>
    </row>
    <row r="9" spans="1:46" ht="30" customHeight="1">
      <c r="A9" s="165">
        <f>ROW()-ROW('26'!$A$6)</f>
        <v>3</v>
      </c>
      <c r="B9" s="170"/>
      <c r="C9" s="408"/>
      <c r="D9" s="408"/>
      <c r="E9" s="408"/>
      <c r="F9" s="408"/>
      <c r="G9" s="408"/>
      <c r="H9" s="408"/>
      <c r="I9" s="408"/>
      <c r="J9" s="408"/>
      <c r="K9" s="408"/>
      <c r="L9" s="408"/>
      <c r="M9" s="409">
        <f t="shared" si="0"/>
        <v>0</v>
      </c>
      <c r="N9" s="20"/>
    </row>
    <row r="10" spans="1:46" ht="30" customHeight="1">
      <c r="A10" s="165">
        <f>ROW()-ROW('26'!$A$6)</f>
        <v>4</v>
      </c>
      <c r="B10" s="170"/>
      <c r="C10" s="408"/>
      <c r="D10" s="408"/>
      <c r="E10" s="408"/>
      <c r="F10" s="408"/>
      <c r="G10" s="408"/>
      <c r="H10" s="408"/>
      <c r="I10" s="408"/>
      <c r="J10" s="408"/>
      <c r="K10" s="408"/>
      <c r="L10" s="408"/>
      <c r="M10" s="409">
        <f t="shared" si="0"/>
        <v>0</v>
      </c>
      <c r="N10" s="20"/>
    </row>
    <row r="11" spans="1:46" ht="30" customHeight="1">
      <c r="A11" s="165">
        <f>ROW()-ROW('26'!$A$6)</f>
        <v>5</v>
      </c>
      <c r="B11" s="170"/>
      <c r="C11" s="408"/>
      <c r="D11" s="408"/>
      <c r="E11" s="408"/>
      <c r="F11" s="408"/>
      <c r="G11" s="408"/>
      <c r="H11" s="408"/>
      <c r="I11" s="408"/>
      <c r="J11" s="408"/>
      <c r="K11" s="408"/>
      <c r="L11" s="408"/>
      <c r="M11" s="409">
        <f t="shared" si="0"/>
        <v>0</v>
      </c>
      <c r="N11" s="20"/>
    </row>
    <row r="12" spans="1:46" ht="30" customHeight="1">
      <c r="A12" s="165">
        <f>ROW()-ROW('26'!$A$6)</f>
        <v>6</v>
      </c>
      <c r="B12" s="170"/>
      <c r="C12" s="408"/>
      <c r="D12" s="408"/>
      <c r="E12" s="408"/>
      <c r="F12" s="408"/>
      <c r="G12" s="408"/>
      <c r="H12" s="408"/>
      <c r="I12" s="408"/>
      <c r="J12" s="408"/>
      <c r="K12" s="408"/>
      <c r="L12" s="408"/>
      <c r="M12" s="409">
        <f t="shared" si="0"/>
        <v>0</v>
      </c>
      <c r="N12" s="20"/>
    </row>
    <row r="13" spans="1:46" ht="30" customHeight="1">
      <c r="A13" s="165">
        <f>ROW()-ROW('26'!$A$6)</f>
        <v>7</v>
      </c>
      <c r="B13" s="170"/>
      <c r="C13" s="408"/>
      <c r="D13" s="408"/>
      <c r="E13" s="408"/>
      <c r="F13" s="408"/>
      <c r="G13" s="408"/>
      <c r="H13" s="408"/>
      <c r="I13" s="408"/>
      <c r="J13" s="408"/>
      <c r="K13" s="408"/>
      <c r="L13" s="408"/>
      <c r="M13" s="409">
        <f t="shared" si="0"/>
        <v>0</v>
      </c>
      <c r="N13" s="20"/>
    </row>
    <row r="14" spans="1:46" ht="30" customHeight="1">
      <c r="A14" s="165">
        <f>ROW()-ROW('26'!$A$6)</f>
        <v>8</v>
      </c>
      <c r="B14" s="170"/>
      <c r="C14" s="408"/>
      <c r="D14" s="408"/>
      <c r="E14" s="408"/>
      <c r="F14" s="408"/>
      <c r="G14" s="408"/>
      <c r="H14" s="408"/>
      <c r="I14" s="408"/>
      <c r="J14" s="408"/>
      <c r="K14" s="408"/>
      <c r="L14" s="408"/>
      <c r="M14" s="409">
        <f t="shared" si="0"/>
        <v>0</v>
      </c>
      <c r="N14" s="20"/>
      <c r="Q14" s="166"/>
    </row>
    <row r="15" spans="1:46" ht="30" customHeight="1">
      <c r="A15" s="165">
        <f>ROW()-ROW('26'!$A$6)</f>
        <v>9</v>
      </c>
      <c r="B15" s="170"/>
      <c r="C15" s="408"/>
      <c r="D15" s="408"/>
      <c r="E15" s="408"/>
      <c r="F15" s="408"/>
      <c r="G15" s="408"/>
      <c r="H15" s="408"/>
      <c r="I15" s="408"/>
      <c r="J15" s="408"/>
      <c r="K15" s="408"/>
      <c r="L15" s="408"/>
      <c r="M15" s="409">
        <f t="shared" si="0"/>
        <v>0</v>
      </c>
      <c r="N15" s="20"/>
      <c r="Q15" s="166"/>
    </row>
    <row r="16" spans="1:46" ht="30" customHeight="1">
      <c r="A16" s="165">
        <f>ROW()-ROW('26'!$A$6)</f>
        <v>10</v>
      </c>
      <c r="B16" s="170"/>
      <c r="C16" s="408"/>
      <c r="D16" s="408"/>
      <c r="E16" s="408"/>
      <c r="F16" s="408"/>
      <c r="G16" s="408"/>
      <c r="H16" s="408"/>
      <c r="I16" s="408"/>
      <c r="J16" s="408"/>
      <c r="K16" s="408"/>
      <c r="L16" s="408"/>
      <c r="M16" s="409">
        <f t="shared" si="0"/>
        <v>0</v>
      </c>
      <c r="N16" s="20"/>
      <c r="Q16" s="166"/>
    </row>
    <row r="17" spans="1:17" ht="30" customHeight="1">
      <c r="A17" s="165">
        <f>ROW()-ROW('26'!$A$6)</f>
        <v>11</v>
      </c>
      <c r="B17" s="170"/>
      <c r="C17" s="408"/>
      <c r="D17" s="408"/>
      <c r="E17" s="408"/>
      <c r="F17" s="408"/>
      <c r="G17" s="408"/>
      <c r="H17" s="408"/>
      <c r="I17" s="408"/>
      <c r="J17" s="408"/>
      <c r="K17" s="408"/>
      <c r="L17" s="408"/>
      <c r="M17" s="409">
        <f t="shared" si="0"/>
        <v>0</v>
      </c>
      <c r="N17" s="20"/>
      <c r="Q17" s="166"/>
    </row>
    <row r="18" spans="1:17" ht="30" customHeight="1">
      <c r="A18" s="165">
        <f>ROW()-ROW('26'!$A$6)</f>
        <v>12</v>
      </c>
      <c r="B18" s="170"/>
      <c r="C18" s="408"/>
      <c r="D18" s="408"/>
      <c r="E18" s="408"/>
      <c r="F18" s="408"/>
      <c r="G18" s="408"/>
      <c r="H18" s="408"/>
      <c r="I18" s="408"/>
      <c r="J18" s="408"/>
      <c r="K18" s="408"/>
      <c r="L18" s="408"/>
      <c r="M18" s="409">
        <f t="shared" si="0"/>
        <v>0</v>
      </c>
      <c r="N18" s="20"/>
      <c r="Q18" s="166"/>
    </row>
    <row r="19" spans="1:17" ht="30" customHeight="1">
      <c r="A19" s="165">
        <f>ROW()-ROW('26'!$A$6)</f>
        <v>13</v>
      </c>
      <c r="B19" s="170"/>
      <c r="C19" s="408"/>
      <c r="D19" s="408"/>
      <c r="E19" s="408"/>
      <c r="F19" s="408"/>
      <c r="G19" s="408"/>
      <c r="H19" s="408"/>
      <c r="I19" s="408"/>
      <c r="J19" s="408"/>
      <c r="K19" s="408"/>
      <c r="L19" s="408"/>
      <c r="M19" s="409">
        <f t="shared" si="0"/>
        <v>0</v>
      </c>
      <c r="N19" s="20"/>
      <c r="Q19" s="166"/>
    </row>
    <row r="20" spans="1:17" ht="30" customHeight="1">
      <c r="A20" s="165">
        <f>ROW()-ROW('26'!$A$6)</f>
        <v>14</v>
      </c>
      <c r="B20" s="170"/>
      <c r="C20" s="408"/>
      <c r="D20" s="408"/>
      <c r="E20" s="408"/>
      <c r="F20" s="408"/>
      <c r="G20" s="408"/>
      <c r="H20" s="408"/>
      <c r="I20" s="408"/>
      <c r="J20" s="408"/>
      <c r="K20" s="408"/>
      <c r="L20" s="408"/>
      <c r="M20" s="409">
        <f t="shared" si="0"/>
        <v>0</v>
      </c>
      <c r="N20" s="20"/>
      <c r="Q20" s="166"/>
    </row>
    <row r="21" spans="1:17" ht="30" customHeight="1">
      <c r="A21" s="167">
        <f>ROW()-ROW('26'!$A$6)</f>
        <v>15</v>
      </c>
      <c r="B21" s="171"/>
      <c r="C21" s="410"/>
      <c r="D21" s="410"/>
      <c r="E21" s="410"/>
      <c r="F21" s="410"/>
      <c r="G21" s="410"/>
      <c r="H21" s="410"/>
      <c r="I21" s="410"/>
      <c r="J21" s="410"/>
      <c r="K21" s="410"/>
      <c r="L21" s="410"/>
      <c r="M21" s="411">
        <f t="shared" si="0"/>
        <v>0</v>
      </c>
      <c r="N21" s="20"/>
      <c r="Q21" s="166"/>
    </row>
    <row r="22" spans="1:17" ht="30" customHeight="1">
      <c r="A22" s="167">
        <f>ROW()-ROW('26'!$A$6)</f>
        <v>16</v>
      </c>
      <c r="B22" s="171"/>
      <c r="C22" s="410"/>
      <c r="D22" s="410"/>
      <c r="E22" s="410"/>
      <c r="F22" s="410"/>
      <c r="G22" s="410"/>
      <c r="H22" s="410"/>
      <c r="I22" s="410"/>
      <c r="J22" s="410"/>
      <c r="K22" s="410"/>
      <c r="L22" s="410"/>
      <c r="M22" s="411">
        <f t="shared" si="0"/>
        <v>0</v>
      </c>
      <c r="N22" s="20"/>
      <c r="Q22" s="166"/>
    </row>
    <row r="23" spans="1:17" ht="30" customHeight="1">
      <c r="A23" s="167">
        <f>ROW()-ROW('26'!$A$6)</f>
        <v>17</v>
      </c>
      <c r="B23" s="171"/>
      <c r="C23" s="410"/>
      <c r="D23" s="410"/>
      <c r="E23" s="410"/>
      <c r="F23" s="410"/>
      <c r="G23" s="410"/>
      <c r="H23" s="410"/>
      <c r="I23" s="410"/>
      <c r="J23" s="410"/>
      <c r="K23" s="410"/>
      <c r="L23" s="410"/>
      <c r="M23" s="411">
        <f t="shared" si="0"/>
        <v>0</v>
      </c>
      <c r="N23" s="20"/>
      <c r="Q23" s="166"/>
    </row>
    <row r="24" spans="1:17" ht="30" customHeight="1">
      <c r="A24" s="165">
        <f>ROW()-ROW('26'!$A$6)</f>
        <v>18</v>
      </c>
      <c r="B24" s="170"/>
      <c r="C24" s="408"/>
      <c r="D24" s="408"/>
      <c r="E24" s="408"/>
      <c r="F24" s="408"/>
      <c r="G24" s="408"/>
      <c r="H24" s="408"/>
      <c r="I24" s="408"/>
      <c r="J24" s="408"/>
      <c r="K24" s="408"/>
      <c r="L24" s="408"/>
      <c r="M24" s="409">
        <f t="shared" si="0"/>
        <v>0</v>
      </c>
      <c r="N24" s="20"/>
      <c r="Q24" s="166"/>
    </row>
    <row r="25" spans="1:17" ht="30" customHeight="1">
      <c r="A25" s="165">
        <f>ROW()-ROW('26'!$A$6)</f>
        <v>19</v>
      </c>
      <c r="B25" s="170"/>
      <c r="C25" s="408"/>
      <c r="D25" s="408"/>
      <c r="E25" s="408"/>
      <c r="F25" s="408"/>
      <c r="G25" s="408"/>
      <c r="H25" s="408"/>
      <c r="I25" s="408"/>
      <c r="J25" s="408"/>
      <c r="K25" s="408"/>
      <c r="L25" s="408"/>
      <c r="M25" s="409">
        <f t="shared" si="0"/>
        <v>0</v>
      </c>
      <c r="N25" s="20"/>
      <c r="Q25" s="166"/>
    </row>
    <row r="26" spans="1:17" ht="30" customHeight="1">
      <c r="A26" s="165">
        <f>ROW()-ROW('26'!$A$6)</f>
        <v>20</v>
      </c>
      <c r="B26" s="170"/>
      <c r="C26" s="408"/>
      <c r="D26" s="408"/>
      <c r="E26" s="408"/>
      <c r="F26" s="408"/>
      <c r="G26" s="408"/>
      <c r="H26" s="408"/>
      <c r="I26" s="408"/>
      <c r="J26" s="408"/>
      <c r="K26" s="408"/>
      <c r="L26" s="408"/>
      <c r="M26" s="409">
        <f t="shared" si="0"/>
        <v>0</v>
      </c>
      <c r="N26" s="20"/>
      <c r="Q26" s="166"/>
    </row>
    <row r="27" spans="1:17" ht="30" customHeight="1">
      <c r="A27" s="165">
        <f>ROW()-ROW('26'!$A$6)</f>
        <v>21</v>
      </c>
      <c r="B27" s="170"/>
      <c r="C27" s="408"/>
      <c r="D27" s="408"/>
      <c r="E27" s="408"/>
      <c r="F27" s="408"/>
      <c r="G27" s="408"/>
      <c r="H27" s="408"/>
      <c r="I27" s="408"/>
      <c r="J27" s="408"/>
      <c r="K27" s="408"/>
      <c r="L27" s="408"/>
      <c r="M27" s="409">
        <f t="shared" si="0"/>
        <v>0</v>
      </c>
      <c r="N27" s="20"/>
      <c r="Q27" s="166"/>
    </row>
    <row r="28" spans="1:17" ht="30" customHeight="1">
      <c r="A28" s="165">
        <f>ROW()-ROW('26'!$A$6)</f>
        <v>22</v>
      </c>
      <c r="B28" s="170"/>
      <c r="C28" s="408"/>
      <c r="D28" s="408"/>
      <c r="E28" s="408"/>
      <c r="F28" s="408"/>
      <c r="G28" s="408"/>
      <c r="H28" s="408"/>
      <c r="I28" s="408"/>
      <c r="J28" s="408"/>
      <c r="K28" s="408"/>
      <c r="L28" s="408"/>
      <c r="M28" s="409">
        <f t="shared" si="0"/>
        <v>0</v>
      </c>
      <c r="N28" s="20"/>
      <c r="Q28" s="166"/>
    </row>
    <row r="29" spans="1:17" ht="30" customHeight="1">
      <c r="A29" s="165">
        <f>ROW()-ROW('26'!$A$6)</f>
        <v>23</v>
      </c>
      <c r="B29" s="170"/>
      <c r="C29" s="408"/>
      <c r="D29" s="408"/>
      <c r="E29" s="408"/>
      <c r="F29" s="408"/>
      <c r="G29" s="408"/>
      <c r="H29" s="408"/>
      <c r="I29" s="408"/>
      <c r="J29" s="408"/>
      <c r="K29" s="408"/>
      <c r="L29" s="408"/>
      <c r="M29" s="409">
        <f t="shared" si="0"/>
        <v>0</v>
      </c>
      <c r="N29" s="20"/>
      <c r="Q29" s="166"/>
    </row>
    <row r="30" spans="1:17" ht="30" customHeight="1">
      <c r="A30" s="165">
        <f>ROW()-ROW('26'!$A$6)</f>
        <v>24</v>
      </c>
      <c r="B30" s="170"/>
      <c r="C30" s="408"/>
      <c r="D30" s="408"/>
      <c r="E30" s="408"/>
      <c r="F30" s="408"/>
      <c r="G30" s="408"/>
      <c r="H30" s="408"/>
      <c r="I30" s="408"/>
      <c r="J30" s="408"/>
      <c r="K30" s="408"/>
      <c r="L30" s="408"/>
      <c r="M30" s="409">
        <f t="shared" si="0"/>
        <v>0</v>
      </c>
      <c r="N30" s="20"/>
    </row>
    <row r="31" spans="1:17" ht="30" customHeight="1">
      <c r="A31" s="165">
        <f>ROW()-ROW('26'!$A$6)</f>
        <v>25</v>
      </c>
      <c r="B31" s="170"/>
      <c r="C31" s="408"/>
      <c r="D31" s="408"/>
      <c r="E31" s="408"/>
      <c r="F31" s="408"/>
      <c r="G31" s="408"/>
      <c r="H31" s="408"/>
      <c r="I31" s="408"/>
      <c r="J31" s="408"/>
      <c r="K31" s="408"/>
      <c r="L31" s="408"/>
      <c r="M31" s="409">
        <f t="shared" si="0"/>
        <v>0</v>
      </c>
      <c r="N31" s="20"/>
    </row>
    <row r="32" spans="1:17" ht="30" customHeight="1">
      <c r="A32" s="165">
        <f>ROW()-ROW('26'!$A$6)</f>
        <v>26</v>
      </c>
      <c r="B32" s="170"/>
      <c r="C32" s="408"/>
      <c r="D32" s="408"/>
      <c r="E32" s="408"/>
      <c r="F32" s="408"/>
      <c r="G32" s="408"/>
      <c r="H32" s="408"/>
      <c r="I32" s="408"/>
      <c r="J32" s="408"/>
      <c r="K32" s="408"/>
      <c r="L32" s="408"/>
      <c r="M32" s="409">
        <f t="shared" si="0"/>
        <v>0</v>
      </c>
      <c r="N32" s="20"/>
    </row>
    <row r="33" spans="1:14" ht="30" customHeight="1">
      <c r="A33" s="165">
        <f>ROW()-ROW('26'!$A$6)</f>
        <v>27</v>
      </c>
      <c r="B33" s="170"/>
      <c r="C33" s="408"/>
      <c r="D33" s="408"/>
      <c r="E33" s="408"/>
      <c r="F33" s="408"/>
      <c r="G33" s="408"/>
      <c r="H33" s="408"/>
      <c r="I33" s="408"/>
      <c r="J33" s="408"/>
      <c r="K33" s="408"/>
      <c r="L33" s="408"/>
      <c r="M33" s="409">
        <f t="shared" si="0"/>
        <v>0</v>
      </c>
      <c r="N33" s="20"/>
    </row>
    <row r="34" spans="1:14" ht="30" customHeight="1">
      <c r="A34" s="165">
        <f>ROW()-ROW('26'!$A$6)</f>
        <v>28</v>
      </c>
      <c r="B34" s="170"/>
      <c r="C34" s="408"/>
      <c r="D34" s="408"/>
      <c r="E34" s="408"/>
      <c r="F34" s="408"/>
      <c r="G34" s="408"/>
      <c r="H34" s="408"/>
      <c r="I34" s="408"/>
      <c r="J34" s="408"/>
      <c r="K34" s="408"/>
      <c r="L34" s="408"/>
      <c r="M34" s="409">
        <f t="shared" si="0"/>
        <v>0</v>
      </c>
      <c r="N34" s="20"/>
    </row>
    <row r="35" spans="1:14" ht="30" customHeight="1">
      <c r="A35" s="165">
        <f>ROW()-ROW('26'!$A$6)</f>
        <v>29</v>
      </c>
      <c r="B35" s="170"/>
      <c r="C35" s="408"/>
      <c r="D35" s="408"/>
      <c r="E35" s="408"/>
      <c r="F35" s="408"/>
      <c r="G35" s="408"/>
      <c r="H35" s="408"/>
      <c r="I35" s="408"/>
      <c r="J35" s="408"/>
      <c r="K35" s="408"/>
      <c r="L35" s="408"/>
      <c r="M35" s="409">
        <f t="shared" si="0"/>
        <v>0</v>
      </c>
      <c r="N35" s="20"/>
    </row>
    <row r="36" spans="1:14" ht="30" customHeight="1">
      <c r="A36" s="167">
        <f>ROW()-ROW('26'!$A$6)</f>
        <v>30</v>
      </c>
      <c r="B36" s="171"/>
      <c r="C36" s="410"/>
      <c r="D36" s="410"/>
      <c r="E36" s="410"/>
      <c r="F36" s="410"/>
      <c r="G36" s="410"/>
      <c r="H36" s="410"/>
      <c r="I36" s="410"/>
      <c r="J36" s="410"/>
      <c r="K36" s="410"/>
      <c r="L36" s="410"/>
      <c r="M36" s="411">
        <f t="shared" si="0"/>
        <v>0</v>
      </c>
      <c r="N36" s="20"/>
    </row>
    <row r="37" spans="1:14" ht="30" customHeight="1">
      <c r="B37" s="168"/>
      <c r="C37" s="168"/>
      <c r="D37" s="168"/>
      <c r="E37" s="168"/>
      <c r="F37" s="168"/>
      <c r="G37" s="168"/>
      <c r="H37" s="168"/>
      <c r="I37" s="168"/>
      <c r="J37" s="168"/>
      <c r="K37" s="168"/>
      <c r="L37" s="168"/>
      <c r="M37" s="22">
        <f>SUM(D37:L37)</f>
        <v>0</v>
      </c>
    </row>
    <row r="38" spans="1:14" ht="30" customHeight="1">
      <c r="B38" s="168"/>
      <c r="C38" s="168"/>
      <c r="D38" s="168"/>
      <c r="E38" s="168"/>
      <c r="F38" s="168"/>
      <c r="G38" s="168"/>
      <c r="H38" s="168"/>
      <c r="I38" s="168"/>
      <c r="J38" s="168"/>
      <c r="K38" s="168"/>
      <c r="L38" s="168"/>
      <c r="M38" s="22">
        <f>SUM(D38:L38)</f>
        <v>0</v>
      </c>
    </row>
    <row r="39" spans="1:14" ht="30" customHeight="1">
      <c r="B39" s="55"/>
      <c r="C39" s="55"/>
      <c r="D39" s="55"/>
      <c r="E39" s="55"/>
      <c r="F39" s="55"/>
      <c r="G39" s="55"/>
      <c r="H39" s="55"/>
      <c r="I39" s="55"/>
      <c r="J39" s="55"/>
      <c r="K39" s="55"/>
      <c r="L39" s="55"/>
      <c r="M39" s="23">
        <f>SUM(D39:L39)</f>
        <v>0</v>
      </c>
    </row>
    <row r="43" spans="1:14" ht="13">
      <c r="B43" s="169"/>
      <c r="C43" s="169"/>
    </row>
  </sheetData>
  <sheetProtection algorithmName="SHA-512" hashValue="QaAxPP+O4dHPkpdZ8eq9Lueit2uG7O4+2FdAQjCpR3vm817NbyUsfCm8gR+Ey6LvZhPG9nRVantL2B91NSTQqw==" saltValue="GmpX1Q5ni/Akw5iXsPu3Gg==" spinCount="100000" sheet="1" formatCells="0" formatRows="0" insertRows="0" deleteRows="0" selectLockedCells="1"/>
  <mergeCells count="8">
    <mergeCell ref="L3:M3"/>
    <mergeCell ref="A2:M2"/>
    <mergeCell ref="M4:M6"/>
    <mergeCell ref="A5:B5"/>
    <mergeCell ref="A4:B4"/>
    <mergeCell ref="D5:G5"/>
    <mergeCell ref="I5:L5"/>
    <mergeCell ref="D4:L4"/>
  </mergeCells>
  <phoneticPr fontId="1"/>
  <dataValidations xWindow="198" yWindow="773" count="2">
    <dataValidation imeMode="halfAlpha" allowBlank="1" showInputMessage="1" showErrorMessage="1" promptTitle="従事時間を入力してください" prompt="　合計従事時間の上限は、１人につき１日８時間、年間1,800時間です。_x000a_　合計時間は自動計算されますので入力不要です。" sqref="C7:L36"/>
    <dataValidation allowBlank="1" showInputMessage="1" showErrorMessage="1" prompt="従事者の氏名を記入してください" sqref="B7:B36"/>
  </dataValidations>
  <printOptions horizontalCentered="1"/>
  <pageMargins left="0.31496062992125984" right="0.31496062992125984" top="0.74803149606299213" bottom="0.74803149606299213" header="0.31496062992125984" footer="0.31496062992125984"/>
  <pageSetup paperSize="9" orientation="portrait" r:id="rId1"/>
  <headerFooter>
    <oddFoote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0B0F0"/>
  </sheetPr>
  <dimension ref="A1:AS48"/>
  <sheetViews>
    <sheetView showGridLines="0" view="pageBreakPreview" zoomScaleNormal="100" zoomScaleSheetLayoutView="100" workbookViewId="0">
      <selection activeCell="C8" sqref="C8"/>
    </sheetView>
  </sheetViews>
  <sheetFormatPr defaultColWidth="2.08984375" defaultRowHeight="12"/>
  <cols>
    <col min="1" max="1" width="6" style="16" customWidth="1"/>
    <col min="2" max="2" width="14.453125" style="16" customWidth="1"/>
    <col min="3" max="3" width="14.36328125" style="16" customWidth="1"/>
    <col min="4" max="4" width="15" style="16" customWidth="1"/>
    <col min="5" max="5" width="8.08984375" style="16" customWidth="1"/>
    <col min="6" max="6" width="14.36328125" style="16" customWidth="1"/>
    <col min="7" max="8" width="12.453125" style="16" customWidth="1"/>
    <col min="9" max="10" width="2.453125" style="16" customWidth="1"/>
    <col min="11" max="11" width="11.1796875" style="16" customWidth="1"/>
    <col min="12" max="12" width="9.453125" style="16" customWidth="1"/>
    <col min="13" max="13" width="6.1796875" style="16" customWidth="1"/>
    <col min="14" max="22" width="2.453125" style="16" customWidth="1"/>
    <col min="23" max="24" width="2.453125" style="16" hidden="1" customWidth="1"/>
    <col min="25" max="25" width="10.90625" style="16" hidden="1" customWidth="1"/>
    <col min="26" max="221" width="2.453125" style="16" customWidth="1"/>
    <col min="222" max="16384" width="2.08984375" style="16"/>
  </cols>
  <sheetData>
    <row r="1" spans="1:45" ht="30" customHeight="1">
      <c r="A1" s="56" t="s">
        <v>558</v>
      </c>
      <c r="D1" s="14"/>
      <c r="E1" s="14"/>
      <c r="F1" s="14"/>
      <c r="G1" s="52"/>
      <c r="H1" s="52"/>
      <c r="I1" s="52"/>
      <c r="J1" s="52"/>
      <c r="K1" s="52"/>
      <c r="L1" s="52"/>
      <c r="M1" s="52"/>
    </row>
    <row r="2" spans="1:45" ht="40.25" customHeight="1">
      <c r="A2" s="982" t="s">
        <v>559</v>
      </c>
      <c r="B2" s="982"/>
      <c r="C2" s="982"/>
      <c r="D2" s="982"/>
      <c r="E2" s="982"/>
      <c r="F2" s="982"/>
      <c r="G2" s="982"/>
      <c r="H2" s="982"/>
      <c r="I2" s="982"/>
      <c r="J2" s="982"/>
      <c r="K2" s="982"/>
      <c r="L2" s="982"/>
      <c r="M2" s="310"/>
      <c r="N2" s="310"/>
      <c r="O2" s="310"/>
      <c r="P2" s="310"/>
      <c r="Q2" s="310"/>
      <c r="R2" s="310"/>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0"/>
    </row>
    <row r="3" spans="1:45" ht="27" customHeight="1">
      <c r="A3" s="309"/>
      <c r="B3" s="309"/>
      <c r="C3" s="309"/>
      <c r="D3" s="309"/>
      <c r="E3" s="309"/>
      <c r="F3" s="309"/>
      <c r="G3" s="309"/>
      <c r="H3" s="309"/>
      <c r="I3" s="309"/>
      <c r="J3" s="309"/>
      <c r="K3" s="309"/>
      <c r="L3" s="309"/>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c r="AM3" s="310"/>
      <c r="AN3" s="310"/>
      <c r="AO3" s="310"/>
      <c r="AP3" s="310"/>
      <c r="AQ3" s="310"/>
      <c r="AR3" s="310"/>
      <c r="AS3" s="310"/>
    </row>
    <row r="4" spans="1:45" ht="35.4" customHeight="1">
      <c r="A4" s="983" t="s">
        <v>548</v>
      </c>
      <c r="B4" s="983"/>
      <c r="C4" s="983"/>
      <c r="D4" s="983"/>
      <c r="E4" s="1108">
        <f>SUM(G8:G37)</f>
        <v>0</v>
      </c>
      <c r="F4" s="1108"/>
      <c r="G4" s="309"/>
      <c r="X4" s="16">
        <v>2840</v>
      </c>
    </row>
    <row r="5" spans="1:45" ht="32" customHeight="1">
      <c r="A5" s="983" t="s">
        <v>549</v>
      </c>
      <c r="B5" s="983"/>
      <c r="C5" s="983"/>
      <c r="D5" s="983"/>
      <c r="E5" s="1108">
        <f>ROUNDUP(E4/1.1,0)</f>
        <v>0</v>
      </c>
      <c r="F5" s="1108"/>
      <c r="G5" s="309"/>
      <c r="H5" s="309"/>
      <c r="I5" s="309"/>
      <c r="J5" s="309"/>
      <c r="K5" s="309"/>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c r="AM5" s="310"/>
      <c r="AN5" s="310"/>
      <c r="AO5" s="310"/>
      <c r="AP5" s="310"/>
      <c r="AQ5" s="310"/>
      <c r="AR5" s="310"/>
    </row>
    <row r="6" spans="1:45" ht="51" customHeight="1">
      <c r="A6" s="979" t="s">
        <v>547</v>
      </c>
      <c r="B6" s="979"/>
      <c r="C6" s="979"/>
      <c r="D6" s="53"/>
      <c r="E6" s="53"/>
      <c r="F6" s="54"/>
      <c r="G6" s="985" t="s">
        <v>24</v>
      </c>
      <c r="H6" s="985"/>
    </row>
    <row r="7" spans="1:45" ht="45" customHeight="1">
      <c r="A7" s="162" t="s">
        <v>139</v>
      </c>
      <c r="B7" s="163" t="s">
        <v>45</v>
      </c>
      <c r="C7" s="163" t="s">
        <v>46</v>
      </c>
      <c r="D7" s="163" t="s">
        <v>49</v>
      </c>
      <c r="E7" s="163" t="s">
        <v>65</v>
      </c>
      <c r="F7" s="163" t="s">
        <v>66</v>
      </c>
      <c r="G7" s="163" t="s">
        <v>47</v>
      </c>
      <c r="H7" s="350" t="s">
        <v>48</v>
      </c>
    </row>
    <row r="8" spans="1:45" ht="33.75" customHeight="1">
      <c r="A8" s="165">
        <f>ROW()-ROW('27'!$A$7)</f>
        <v>1</v>
      </c>
      <c r="B8" s="172" t="str">
        <f>IF('26'!B7="","",'26'!B7)</f>
        <v/>
      </c>
      <c r="C8" s="170"/>
      <c r="D8" s="180"/>
      <c r="E8" s="404">
        <f>'26'!M7</f>
        <v>0</v>
      </c>
      <c r="F8" s="147"/>
      <c r="G8" s="404">
        <f t="shared" ref="G8:G37" si="0">H8</f>
        <v>0</v>
      </c>
      <c r="H8" s="405">
        <f t="shared" ref="H8:H37" si="1">E8*F8</f>
        <v>0</v>
      </c>
      <c r="Y8" s="16">
        <v>1050</v>
      </c>
    </row>
    <row r="9" spans="1:45" ht="33.75" customHeight="1">
      <c r="A9" s="165">
        <f>ROW()-ROW('27'!$A$7)</f>
        <v>2</v>
      </c>
      <c r="B9" s="172" t="str">
        <f>IF('26'!B8="","",'26'!B8)</f>
        <v/>
      </c>
      <c r="C9" s="170"/>
      <c r="D9" s="180"/>
      <c r="E9" s="404">
        <f>'26'!M8</f>
        <v>0</v>
      </c>
      <c r="F9" s="147"/>
      <c r="G9" s="404">
        <f t="shared" si="0"/>
        <v>0</v>
      </c>
      <c r="H9" s="405">
        <f t="shared" si="1"/>
        <v>0</v>
      </c>
      <c r="Y9" s="16">
        <v>1110</v>
      </c>
    </row>
    <row r="10" spans="1:45" ht="33.75" customHeight="1">
      <c r="A10" s="165">
        <f>ROW()-ROW('27'!$A$7)</f>
        <v>3</v>
      </c>
      <c r="B10" s="172" t="str">
        <f>IF('26'!B9="","",'26'!B9)</f>
        <v/>
      </c>
      <c r="C10" s="170"/>
      <c r="D10" s="180"/>
      <c r="E10" s="404">
        <f>'26'!M9</f>
        <v>0</v>
      </c>
      <c r="F10" s="147"/>
      <c r="G10" s="404">
        <f t="shared" si="0"/>
        <v>0</v>
      </c>
      <c r="H10" s="405">
        <f t="shared" si="1"/>
        <v>0</v>
      </c>
      <c r="Y10" s="16">
        <v>1180</v>
      </c>
    </row>
    <row r="11" spans="1:45" ht="33.75" customHeight="1">
      <c r="A11" s="165">
        <f>ROW()-ROW('27'!$A$7)</f>
        <v>4</v>
      </c>
      <c r="B11" s="172" t="str">
        <f>IF('26'!B10="","",'26'!B10)</f>
        <v/>
      </c>
      <c r="C11" s="170"/>
      <c r="D11" s="180"/>
      <c r="E11" s="404">
        <f>'26'!M10</f>
        <v>0</v>
      </c>
      <c r="F11" s="147"/>
      <c r="G11" s="404">
        <f t="shared" si="0"/>
        <v>0</v>
      </c>
      <c r="H11" s="405">
        <f t="shared" si="1"/>
        <v>0</v>
      </c>
      <c r="Y11" s="16">
        <v>1250</v>
      </c>
    </row>
    <row r="12" spans="1:45" ht="33.75" customHeight="1">
      <c r="A12" s="165">
        <f>ROW()-ROW('27'!$A$7)</f>
        <v>5</v>
      </c>
      <c r="B12" s="172" t="str">
        <f>IF('26'!B11="","",'26'!B11)</f>
        <v/>
      </c>
      <c r="C12" s="170"/>
      <c r="D12" s="180"/>
      <c r="E12" s="404">
        <f>'26'!M11</f>
        <v>0</v>
      </c>
      <c r="F12" s="147"/>
      <c r="G12" s="404">
        <f t="shared" si="0"/>
        <v>0</v>
      </c>
      <c r="H12" s="405">
        <f t="shared" si="1"/>
        <v>0</v>
      </c>
      <c r="Y12" s="16">
        <v>1330</v>
      </c>
    </row>
    <row r="13" spans="1:45" ht="33.75" customHeight="1">
      <c r="A13" s="165">
        <f>ROW()-ROW('27'!$A$7)</f>
        <v>6</v>
      </c>
      <c r="B13" s="172" t="str">
        <f>IF('26'!B12="","",'26'!B12)</f>
        <v/>
      </c>
      <c r="C13" s="170"/>
      <c r="D13" s="180"/>
      <c r="E13" s="404">
        <f>'26'!M12</f>
        <v>0</v>
      </c>
      <c r="F13" s="147"/>
      <c r="G13" s="404">
        <f t="shared" si="0"/>
        <v>0</v>
      </c>
      <c r="H13" s="405">
        <f t="shared" si="1"/>
        <v>0</v>
      </c>
      <c r="Y13" s="16">
        <v>1420</v>
      </c>
    </row>
    <row r="14" spans="1:45" ht="33.75" customHeight="1">
      <c r="A14" s="165">
        <f>ROW()-ROW('27'!$A$7)</f>
        <v>7</v>
      </c>
      <c r="B14" s="172" t="str">
        <f>IF('26'!B13="","",'26'!B13)</f>
        <v/>
      </c>
      <c r="C14" s="170"/>
      <c r="D14" s="180"/>
      <c r="E14" s="404">
        <f>'26'!M13</f>
        <v>0</v>
      </c>
      <c r="F14" s="147"/>
      <c r="G14" s="404">
        <f t="shared" ref="G14:G34" si="2">H14</f>
        <v>0</v>
      </c>
      <c r="H14" s="405">
        <f t="shared" ref="H14:H34" si="3">E14*F14</f>
        <v>0</v>
      </c>
      <c r="Y14" s="16">
        <v>1500</v>
      </c>
    </row>
    <row r="15" spans="1:45" ht="33.75" customHeight="1">
      <c r="A15" s="165">
        <f>ROW()-ROW('27'!$A$7)</f>
        <v>8</v>
      </c>
      <c r="B15" s="172" t="str">
        <f>IF('26'!B14="","",'26'!B14)</f>
        <v/>
      </c>
      <c r="C15" s="170"/>
      <c r="D15" s="180"/>
      <c r="E15" s="404">
        <f>'26'!M14</f>
        <v>0</v>
      </c>
      <c r="F15" s="147"/>
      <c r="G15" s="404">
        <f t="shared" si="2"/>
        <v>0</v>
      </c>
      <c r="H15" s="405">
        <f t="shared" si="3"/>
        <v>0</v>
      </c>
    </row>
    <row r="16" spans="1:45" ht="33.75" customHeight="1">
      <c r="A16" s="165">
        <f>ROW()-ROW('27'!$A$7)</f>
        <v>9</v>
      </c>
      <c r="B16" s="172" t="str">
        <f>IF('26'!B15="","",'26'!B15)</f>
        <v/>
      </c>
      <c r="C16" s="170"/>
      <c r="D16" s="180"/>
      <c r="E16" s="404">
        <f>'26'!M15</f>
        <v>0</v>
      </c>
      <c r="F16" s="147"/>
      <c r="G16" s="404">
        <f t="shared" si="2"/>
        <v>0</v>
      </c>
      <c r="H16" s="405">
        <f t="shared" si="3"/>
        <v>0</v>
      </c>
    </row>
    <row r="17" spans="1:25" ht="33.75" customHeight="1">
      <c r="A17" s="165">
        <f>ROW()-ROW('27'!$A$7)</f>
        <v>10</v>
      </c>
      <c r="B17" s="172" t="str">
        <f>IF('26'!B16="","",'26'!B16)</f>
        <v/>
      </c>
      <c r="C17" s="170"/>
      <c r="D17" s="180"/>
      <c r="E17" s="404">
        <f>'26'!M16</f>
        <v>0</v>
      </c>
      <c r="F17" s="147"/>
      <c r="G17" s="404">
        <f t="shared" si="2"/>
        <v>0</v>
      </c>
      <c r="H17" s="405">
        <f t="shared" si="3"/>
        <v>0</v>
      </c>
    </row>
    <row r="18" spans="1:25" ht="33.75" customHeight="1">
      <c r="A18" s="165">
        <f>ROW()-ROW('27'!$A$7)</f>
        <v>11</v>
      </c>
      <c r="B18" s="172" t="str">
        <f>IF('26'!B17="","",'26'!B17)</f>
        <v/>
      </c>
      <c r="C18" s="170"/>
      <c r="D18" s="180"/>
      <c r="E18" s="404">
        <f>'26'!M17</f>
        <v>0</v>
      </c>
      <c r="F18" s="147"/>
      <c r="G18" s="404">
        <f t="shared" si="2"/>
        <v>0</v>
      </c>
      <c r="H18" s="405">
        <f t="shared" si="3"/>
        <v>0</v>
      </c>
    </row>
    <row r="19" spans="1:25" ht="33.75" customHeight="1">
      <c r="A19" s="165">
        <f>ROW()-ROW('27'!$A$7)</f>
        <v>12</v>
      </c>
      <c r="B19" s="172" t="str">
        <f>IF('26'!B18="","",'26'!B18)</f>
        <v/>
      </c>
      <c r="C19" s="170"/>
      <c r="D19" s="180"/>
      <c r="E19" s="404">
        <f>'26'!M18</f>
        <v>0</v>
      </c>
      <c r="F19" s="147"/>
      <c r="G19" s="404">
        <f t="shared" si="2"/>
        <v>0</v>
      </c>
      <c r="H19" s="405">
        <f t="shared" si="3"/>
        <v>0</v>
      </c>
    </row>
    <row r="20" spans="1:25" ht="33.75" customHeight="1">
      <c r="A20" s="165">
        <f>ROW()-ROW('27'!$A$7)</f>
        <v>13</v>
      </c>
      <c r="B20" s="172" t="str">
        <f>IF('26'!B19="","",'26'!B19)</f>
        <v/>
      </c>
      <c r="C20" s="170"/>
      <c r="D20" s="180"/>
      <c r="E20" s="404">
        <f>'26'!M19</f>
        <v>0</v>
      </c>
      <c r="F20" s="147"/>
      <c r="G20" s="404">
        <f t="shared" si="2"/>
        <v>0</v>
      </c>
      <c r="H20" s="405">
        <f t="shared" si="3"/>
        <v>0</v>
      </c>
    </row>
    <row r="21" spans="1:25" ht="33.75" customHeight="1">
      <c r="A21" s="165">
        <f>ROW()-ROW('27'!$A$7)</f>
        <v>14</v>
      </c>
      <c r="B21" s="172" t="str">
        <f>IF('26'!B20="","",'26'!B20)</f>
        <v/>
      </c>
      <c r="C21" s="170"/>
      <c r="D21" s="180"/>
      <c r="E21" s="404">
        <f>'26'!M20</f>
        <v>0</v>
      </c>
      <c r="F21" s="147"/>
      <c r="G21" s="404">
        <f t="shared" si="2"/>
        <v>0</v>
      </c>
      <c r="H21" s="405">
        <f t="shared" si="3"/>
        <v>0</v>
      </c>
    </row>
    <row r="22" spans="1:25" ht="33.75" customHeight="1">
      <c r="A22" s="167">
        <f>ROW()-ROW('27'!$A$7)</f>
        <v>15</v>
      </c>
      <c r="B22" s="342" t="str">
        <f>IF('26'!B21="","",'26'!B21)</f>
        <v/>
      </c>
      <c r="C22" s="171"/>
      <c r="D22" s="343"/>
      <c r="E22" s="406">
        <f>'26'!M21</f>
        <v>0</v>
      </c>
      <c r="F22" s="344"/>
      <c r="G22" s="406">
        <f t="shared" si="2"/>
        <v>0</v>
      </c>
      <c r="H22" s="407">
        <f t="shared" si="3"/>
        <v>0</v>
      </c>
    </row>
    <row r="23" spans="1:25" ht="33.75" customHeight="1">
      <c r="A23" s="165">
        <f>ROW()-ROW('27'!$A$7)</f>
        <v>16</v>
      </c>
      <c r="B23" s="172" t="str">
        <f>IF('26'!B22="","",'26'!B22)</f>
        <v/>
      </c>
      <c r="C23" s="170"/>
      <c r="D23" s="180"/>
      <c r="E23" s="404">
        <f>'26'!M22</f>
        <v>0</v>
      </c>
      <c r="F23" s="147"/>
      <c r="G23" s="404">
        <f t="shared" si="2"/>
        <v>0</v>
      </c>
      <c r="H23" s="405">
        <f t="shared" si="3"/>
        <v>0</v>
      </c>
    </row>
    <row r="24" spans="1:25" ht="33.75" customHeight="1">
      <c r="A24" s="165">
        <f>ROW()-ROW('27'!$A$7)</f>
        <v>17</v>
      </c>
      <c r="B24" s="172" t="str">
        <f>IF('26'!B23="","",'26'!B23)</f>
        <v/>
      </c>
      <c r="C24" s="170"/>
      <c r="D24" s="180"/>
      <c r="E24" s="404">
        <f>'26'!M23</f>
        <v>0</v>
      </c>
      <c r="F24" s="147"/>
      <c r="G24" s="404">
        <f t="shared" si="2"/>
        <v>0</v>
      </c>
      <c r="H24" s="405">
        <f t="shared" si="3"/>
        <v>0</v>
      </c>
    </row>
    <row r="25" spans="1:25" ht="33.75" customHeight="1">
      <c r="A25" s="165">
        <f>ROW()-ROW('27'!$A$7)</f>
        <v>18</v>
      </c>
      <c r="B25" s="172" t="str">
        <f>IF('26'!B24="","",'26'!B24)</f>
        <v/>
      </c>
      <c r="C25" s="170"/>
      <c r="D25" s="180"/>
      <c r="E25" s="404">
        <f>'26'!M24</f>
        <v>0</v>
      </c>
      <c r="F25" s="147"/>
      <c r="G25" s="404">
        <f t="shared" si="2"/>
        <v>0</v>
      </c>
      <c r="H25" s="405">
        <f t="shared" si="3"/>
        <v>0</v>
      </c>
    </row>
    <row r="26" spans="1:25" ht="33.75" customHeight="1">
      <c r="A26" s="165">
        <f>ROW()-ROW('27'!$A$7)</f>
        <v>19</v>
      </c>
      <c r="B26" s="172" t="str">
        <f>IF('26'!B25="","",'26'!B25)</f>
        <v/>
      </c>
      <c r="C26" s="170"/>
      <c r="D26" s="180"/>
      <c r="E26" s="404">
        <f>'26'!M25</f>
        <v>0</v>
      </c>
      <c r="F26" s="147"/>
      <c r="G26" s="404">
        <f t="shared" si="2"/>
        <v>0</v>
      </c>
      <c r="H26" s="405">
        <f t="shared" si="3"/>
        <v>0</v>
      </c>
    </row>
    <row r="27" spans="1:25" ht="33.75" customHeight="1">
      <c r="A27" s="165">
        <f>ROW()-ROW('27'!$A$7)</f>
        <v>20</v>
      </c>
      <c r="B27" s="172" t="str">
        <f>IF('26'!B26="","",'26'!B26)</f>
        <v/>
      </c>
      <c r="C27" s="170"/>
      <c r="D27" s="180"/>
      <c r="E27" s="404">
        <f>'26'!M26</f>
        <v>0</v>
      </c>
      <c r="F27" s="147"/>
      <c r="G27" s="404">
        <f t="shared" si="2"/>
        <v>0</v>
      </c>
      <c r="H27" s="405">
        <f t="shared" si="3"/>
        <v>0</v>
      </c>
    </row>
    <row r="28" spans="1:25" ht="33.75" customHeight="1">
      <c r="A28" s="165">
        <f>ROW()-ROW('27'!$A$7)</f>
        <v>21</v>
      </c>
      <c r="B28" s="172" t="str">
        <f>IF('26'!B27="","",'26'!B27)</f>
        <v/>
      </c>
      <c r="C28" s="170"/>
      <c r="D28" s="180"/>
      <c r="E28" s="404">
        <f>'26'!M27</f>
        <v>0</v>
      </c>
      <c r="F28" s="147"/>
      <c r="G28" s="404">
        <f t="shared" si="2"/>
        <v>0</v>
      </c>
      <c r="H28" s="405">
        <f t="shared" si="3"/>
        <v>0</v>
      </c>
    </row>
    <row r="29" spans="1:25" ht="33.75" customHeight="1">
      <c r="A29" s="165">
        <f>ROW()-ROW('27'!$A$7)</f>
        <v>22</v>
      </c>
      <c r="B29" s="172" t="str">
        <f>IF('26'!B28="","",'26'!B28)</f>
        <v/>
      </c>
      <c r="C29" s="170"/>
      <c r="D29" s="180"/>
      <c r="E29" s="404">
        <f>'26'!M28</f>
        <v>0</v>
      </c>
      <c r="F29" s="147"/>
      <c r="G29" s="404">
        <f t="shared" si="2"/>
        <v>0</v>
      </c>
      <c r="H29" s="405">
        <f t="shared" si="3"/>
        <v>0</v>
      </c>
    </row>
    <row r="30" spans="1:25" ht="33.75" customHeight="1">
      <c r="A30" s="165">
        <f>ROW()-ROW('27'!$A$7)</f>
        <v>23</v>
      </c>
      <c r="B30" s="172" t="str">
        <f>IF('26'!B29="","",'26'!B29)</f>
        <v/>
      </c>
      <c r="C30" s="170"/>
      <c r="D30" s="180"/>
      <c r="E30" s="404">
        <f>'26'!M29</f>
        <v>0</v>
      </c>
      <c r="F30" s="147"/>
      <c r="G30" s="404">
        <f t="shared" si="2"/>
        <v>0</v>
      </c>
      <c r="H30" s="405">
        <f t="shared" si="3"/>
        <v>0</v>
      </c>
      <c r="Y30" s="16">
        <v>1580</v>
      </c>
    </row>
    <row r="31" spans="1:25" ht="33.75" customHeight="1">
      <c r="A31" s="165">
        <f>ROW()-ROW('27'!$A$7)</f>
        <v>24</v>
      </c>
      <c r="B31" s="172" t="str">
        <f>IF('26'!B30="","",'26'!B30)</f>
        <v/>
      </c>
      <c r="C31" s="170"/>
      <c r="D31" s="180"/>
      <c r="E31" s="404">
        <f>'26'!M30</f>
        <v>0</v>
      </c>
      <c r="F31" s="147"/>
      <c r="G31" s="404">
        <f t="shared" si="2"/>
        <v>0</v>
      </c>
      <c r="H31" s="405">
        <f t="shared" si="3"/>
        <v>0</v>
      </c>
      <c r="Y31" s="16">
        <v>1670</v>
      </c>
    </row>
    <row r="32" spans="1:25" ht="33.75" customHeight="1">
      <c r="A32" s="165">
        <f>ROW()-ROW('27'!$A$7)</f>
        <v>25</v>
      </c>
      <c r="B32" s="172" t="str">
        <f>IF('26'!B31="","",'26'!B31)</f>
        <v/>
      </c>
      <c r="C32" s="170"/>
      <c r="D32" s="180"/>
      <c r="E32" s="404">
        <f>'26'!M31</f>
        <v>0</v>
      </c>
      <c r="F32" s="147"/>
      <c r="G32" s="404">
        <f t="shared" si="2"/>
        <v>0</v>
      </c>
      <c r="H32" s="405">
        <f t="shared" si="3"/>
        <v>0</v>
      </c>
      <c r="Y32" s="16">
        <v>1830</v>
      </c>
    </row>
    <row r="33" spans="1:25" ht="33.75" customHeight="1">
      <c r="A33" s="165">
        <f>ROW()-ROW('27'!$A$7)</f>
        <v>26</v>
      </c>
      <c r="B33" s="172" t="str">
        <f>IF('26'!B32="","",'26'!B32)</f>
        <v/>
      </c>
      <c r="C33" s="170"/>
      <c r="D33" s="180"/>
      <c r="E33" s="404">
        <f>'26'!M32</f>
        <v>0</v>
      </c>
      <c r="F33" s="147"/>
      <c r="G33" s="404">
        <f t="shared" si="2"/>
        <v>0</v>
      </c>
      <c r="H33" s="405">
        <f t="shared" si="3"/>
        <v>0</v>
      </c>
      <c r="Y33" s="16">
        <v>2000</v>
      </c>
    </row>
    <row r="34" spans="1:25" ht="33.75" customHeight="1">
      <c r="A34" s="165">
        <f>ROW()-ROW('27'!$A$7)</f>
        <v>27</v>
      </c>
      <c r="B34" s="172" t="str">
        <f>IF('26'!B33="","",'26'!B33)</f>
        <v/>
      </c>
      <c r="C34" s="170"/>
      <c r="D34" s="180"/>
      <c r="E34" s="404">
        <f>'26'!M33</f>
        <v>0</v>
      </c>
      <c r="F34" s="147"/>
      <c r="G34" s="404">
        <f t="shared" si="2"/>
        <v>0</v>
      </c>
      <c r="H34" s="405">
        <f t="shared" si="3"/>
        <v>0</v>
      </c>
      <c r="Y34" s="16">
        <v>2170</v>
      </c>
    </row>
    <row r="35" spans="1:25" ht="33.75" customHeight="1">
      <c r="A35" s="165">
        <f>ROW()-ROW('27'!$A$7)</f>
        <v>28</v>
      </c>
      <c r="B35" s="172" t="str">
        <f>IF('26'!B34="","",'26'!B34)</f>
        <v/>
      </c>
      <c r="C35" s="170"/>
      <c r="D35" s="180"/>
      <c r="E35" s="404">
        <f>'26'!M34</f>
        <v>0</v>
      </c>
      <c r="F35" s="147"/>
      <c r="G35" s="404">
        <f t="shared" si="0"/>
        <v>0</v>
      </c>
      <c r="H35" s="405">
        <f t="shared" si="1"/>
        <v>0</v>
      </c>
      <c r="Y35" s="16">
        <v>2330</v>
      </c>
    </row>
    <row r="36" spans="1:25" ht="33.75" customHeight="1">
      <c r="A36" s="165">
        <f>ROW()-ROW('27'!$A$7)</f>
        <v>29</v>
      </c>
      <c r="B36" s="172" t="str">
        <f>IF('26'!B35="","",'26'!B35)</f>
        <v/>
      </c>
      <c r="C36" s="170"/>
      <c r="D36" s="180"/>
      <c r="E36" s="404">
        <f>'26'!M35</f>
        <v>0</v>
      </c>
      <c r="F36" s="147"/>
      <c r="G36" s="404">
        <f t="shared" si="0"/>
        <v>0</v>
      </c>
      <c r="H36" s="405">
        <f t="shared" si="1"/>
        <v>0</v>
      </c>
      <c r="Y36" s="16">
        <v>2500</v>
      </c>
    </row>
    <row r="37" spans="1:25" ht="33.75" customHeight="1">
      <c r="A37" s="167">
        <f>ROW()-ROW('27'!$A$7)</f>
        <v>30</v>
      </c>
      <c r="B37" s="342" t="str">
        <f>IF('26'!B36="","",'26'!B36)</f>
        <v/>
      </c>
      <c r="C37" s="171"/>
      <c r="D37" s="343"/>
      <c r="E37" s="406">
        <f>'26'!M36</f>
        <v>0</v>
      </c>
      <c r="F37" s="344"/>
      <c r="G37" s="406">
        <f t="shared" si="0"/>
        <v>0</v>
      </c>
      <c r="H37" s="407">
        <f t="shared" si="1"/>
        <v>0</v>
      </c>
      <c r="Y37" s="16">
        <v>2670</v>
      </c>
    </row>
    <row r="38" spans="1:25" ht="30" customHeight="1">
      <c r="A38" s="173"/>
      <c r="B38" s="174"/>
      <c r="C38" s="174"/>
      <c r="D38" s="175"/>
      <c r="E38" s="176"/>
      <c r="F38" s="177"/>
      <c r="G38" s="178"/>
      <c r="H38" s="178"/>
      <c r="Y38" s="16">
        <v>3000</v>
      </c>
    </row>
    <row r="39" spans="1:25">
      <c r="Y39" s="16">
        <v>3170</v>
      </c>
    </row>
    <row r="40" spans="1:25">
      <c r="Y40" s="16">
        <v>3420</v>
      </c>
    </row>
    <row r="41" spans="1:25">
      <c r="Y41" s="16">
        <v>3670</v>
      </c>
    </row>
    <row r="42" spans="1:25">
      <c r="Y42" s="16">
        <v>3920</v>
      </c>
    </row>
    <row r="43" spans="1:25">
      <c r="Y43" s="16">
        <v>4170</v>
      </c>
    </row>
    <row r="44" spans="1:25">
      <c r="Y44" s="16">
        <v>4420</v>
      </c>
    </row>
    <row r="45" spans="1:25">
      <c r="Y45" s="16">
        <v>4670</v>
      </c>
    </row>
    <row r="46" spans="1:25">
      <c r="Y46" s="16">
        <v>4920</v>
      </c>
    </row>
    <row r="47" spans="1:25">
      <c r="Y47" s="16">
        <v>5170</v>
      </c>
    </row>
    <row r="48" spans="1:25">
      <c r="Y48" s="16">
        <v>5430</v>
      </c>
    </row>
  </sheetData>
  <sheetProtection algorithmName="SHA-512" hashValue="FPyAKn4iyf9YGcTRmz1txHTIrPj2ZjkbMOM1OtmHTXlyWMC8S0feGSDAQcUDFxxgmji3OvWG5VQ/9/vqSNd/MA==" saltValue="t1zq7FQC4zjNdlqCUIRX/w==" spinCount="100000" sheet="1" formatCells="0" formatRows="0" deleteRows="0" selectLockedCells="1"/>
  <mergeCells count="7">
    <mergeCell ref="A2:L2"/>
    <mergeCell ref="G6:H6"/>
    <mergeCell ref="A5:D5"/>
    <mergeCell ref="A6:C6"/>
    <mergeCell ref="A4:D4"/>
    <mergeCell ref="E4:F4"/>
    <mergeCell ref="E5:F5"/>
  </mergeCells>
  <phoneticPr fontId="1"/>
  <dataValidations xWindow="759" yWindow="571" count="2">
    <dataValidation allowBlank="1" showInputMessage="1" showErrorMessage="1" promptTitle="保有資格・経験を記入してください" prompt="資格がない場合は、経験を記入してください" sqref="D8:D37"/>
    <dataValidation type="list" allowBlank="1" showInputMessage="1" showErrorMessage="1" promptTitle="時間単価を入力してください" prompt="募集要項P26の「人件費単価一覧表」を参考にしてください。単価の上限額は5,430円です。" sqref="F8:F37">
      <formula1>$Y$7:$Y$48</formula1>
    </dataValidation>
  </dataValidations>
  <printOptions horizontalCentered="1"/>
  <pageMargins left="0.31496062992125984" right="0.31496062992125984" top="0.74803149606299213" bottom="0.74803149606299213" header="0.31496062992125984" footer="0.31496062992125984"/>
  <pageSetup paperSize="9" orientation="portrait" r:id="rId1"/>
  <headerFooter>
    <oddFoote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17"/>
  <sheetViews>
    <sheetView showGridLines="0" view="pageBreakPreview" zoomScaleNormal="100" zoomScaleSheetLayoutView="100" workbookViewId="0">
      <selection activeCell="B8" sqref="B8"/>
    </sheetView>
  </sheetViews>
  <sheetFormatPr defaultColWidth="2.08984375" defaultRowHeight="12"/>
  <cols>
    <col min="1" max="1" width="6" style="16" customWidth="1"/>
    <col min="2" max="3" width="11.81640625" style="16" customWidth="1"/>
    <col min="4" max="4" width="11.08984375" style="16" customWidth="1"/>
    <col min="5" max="5" width="7.08984375" style="16" customWidth="1"/>
    <col min="6" max="6" width="9.08984375" style="16" customWidth="1"/>
    <col min="7" max="7" width="8.1796875" style="16" customWidth="1"/>
    <col min="8" max="8" width="6.36328125" style="16" customWidth="1"/>
    <col min="9" max="9" width="8.54296875" style="16" customWidth="1"/>
    <col min="10" max="11" width="9.54296875" style="16" customWidth="1"/>
    <col min="12" max="13" width="2.453125" style="16" customWidth="1"/>
    <col min="14" max="14" width="11.1796875" style="16" customWidth="1"/>
    <col min="15" max="15" width="9.453125" style="16" customWidth="1"/>
    <col min="16" max="16" width="6.1796875" style="16" customWidth="1"/>
    <col min="17" max="224" width="2.453125" style="16" customWidth="1"/>
    <col min="225" max="16384" width="2.08984375" style="16"/>
  </cols>
  <sheetData>
    <row r="1" spans="1:12" ht="30" customHeight="1">
      <c r="A1" s="27" t="s">
        <v>415</v>
      </c>
    </row>
    <row r="2" spans="1:12" ht="70.25" customHeight="1">
      <c r="A2" s="982" t="s">
        <v>560</v>
      </c>
      <c r="B2" s="982"/>
      <c r="C2" s="982"/>
      <c r="D2" s="982"/>
      <c r="E2" s="982"/>
      <c r="F2" s="982"/>
      <c r="G2" s="982"/>
      <c r="H2" s="982"/>
      <c r="I2" s="982"/>
      <c r="J2" s="982"/>
      <c r="K2" s="982"/>
      <c r="L2" s="309"/>
    </row>
    <row r="3" spans="1:12" ht="27" customHeight="1">
      <c r="A3" s="309"/>
      <c r="B3" s="309"/>
      <c r="C3" s="309"/>
      <c r="D3" s="309"/>
      <c r="E3" s="309"/>
      <c r="F3" s="309"/>
      <c r="G3" s="309"/>
      <c r="H3" s="309"/>
      <c r="I3" s="309"/>
      <c r="J3" s="309"/>
      <c r="K3" s="309"/>
      <c r="L3" s="309"/>
    </row>
    <row r="4" spans="1:12" ht="31.75" customHeight="1">
      <c r="A4" s="983" t="s">
        <v>548</v>
      </c>
      <c r="B4" s="983"/>
      <c r="C4" s="983"/>
      <c r="D4" s="983"/>
      <c r="E4" s="1109">
        <f>SUM(J8:J17)</f>
        <v>0</v>
      </c>
      <c r="F4" s="1110"/>
      <c r="G4" s="1111"/>
      <c r="H4" s="309"/>
    </row>
    <row r="5" spans="1:12" ht="31.75" customHeight="1">
      <c r="A5" s="983" t="s">
        <v>549</v>
      </c>
      <c r="B5" s="983"/>
      <c r="C5" s="983"/>
      <c r="D5" s="983"/>
      <c r="E5" s="1109">
        <f>SUM(K8:K17)</f>
        <v>0</v>
      </c>
      <c r="F5" s="1110"/>
      <c r="G5" s="1111"/>
    </row>
    <row r="6" spans="1:12" ht="51" customHeight="1">
      <c r="A6" s="979" t="s">
        <v>547</v>
      </c>
      <c r="B6" s="979"/>
      <c r="C6" s="979"/>
      <c r="F6" s="53"/>
      <c r="G6" s="53"/>
      <c r="H6" s="53"/>
      <c r="I6" s="54"/>
      <c r="J6" s="985" t="s">
        <v>24</v>
      </c>
      <c r="K6" s="985"/>
    </row>
    <row r="7" spans="1:12" ht="45" customHeight="1">
      <c r="A7" s="285" t="s">
        <v>139</v>
      </c>
      <c r="B7" s="286" t="s">
        <v>401</v>
      </c>
      <c r="C7" s="286" t="s">
        <v>402</v>
      </c>
      <c r="D7" s="286" t="s">
        <v>544</v>
      </c>
      <c r="E7" s="286" t="s">
        <v>404</v>
      </c>
      <c r="F7" s="286" t="s">
        <v>400</v>
      </c>
      <c r="G7" s="286" t="s">
        <v>403</v>
      </c>
      <c r="H7" s="286" t="s">
        <v>399</v>
      </c>
      <c r="I7" s="286" t="s">
        <v>398</v>
      </c>
      <c r="J7" s="286" t="s">
        <v>397</v>
      </c>
      <c r="K7" s="289" t="s">
        <v>396</v>
      </c>
    </row>
    <row r="8" spans="1:12" ht="33.75" customHeight="1">
      <c r="A8" s="242">
        <f>ROW()-ROW('28'!$A$7)</f>
        <v>1</v>
      </c>
      <c r="B8" s="243"/>
      <c r="C8" s="243"/>
      <c r="D8" s="243"/>
      <c r="E8" s="245"/>
      <c r="F8" s="244"/>
      <c r="G8" s="253"/>
      <c r="H8" s="396"/>
      <c r="I8" s="179"/>
      <c r="J8" s="404">
        <f>ROUNDDOWN(K8*1.1,0)</f>
        <v>0</v>
      </c>
      <c r="K8" s="405">
        <f>H8*I8</f>
        <v>0</v>
      </c>
    </row>
    <row r="9" spans="1:12" ht="33.75" customHeight="1">
      <c r="A9" s="242">
        <f>ROW()-ROW('28'!$A$7)</f>
        <v>2</v>
      </c>
      <c r="B9" s="243"/>
      <c r="C9" s="243"/>
      <c r="D9" s="243"/>
      <c r="E9" s="245"/>
      <c r="F9" s="244"/>
      <c r="G9" s="254"/>
      <c r="H9" s="396"/>
      <c r="I9" s="179"/>
      <c r="J9" s="404">
        <f>K9</f>
        <v>0</v>
      </c>
      <c r="K9" s="405">
        <f>H9*I9</f>
        <v>0</v>
      </c>
    </row>
    <row r="10" spans="1:12" ht="33.75" customHeight="1">
      <c r="A10" s="242">
        <f>ROW()-ROW('28'!$A$7)</f>
        <v>3</v>
      </c>
      <c r="B10" s="243"/>
      <c r="C10" s="243"/>
      <c r="D10" s="243"/>
      <c r="E10" s="245"/>
      <c r="F10" s="244"/>
      <c r="G10" s="254"/>
      <c r="H10" s="396"/>
      <c r="I10" s="179"/>
      <c r="J10" s="404">
        <f t="shared" ref="J10:J17" si="0">K10</f>
        <v>0</v>
      </c>
      <c r="K10" s="405">
        <f t="shared" ref="K10:K17" si="1">H10*I10</f>
        <v>0</v>
      </c>
    </row>
    <row r="11" spans="1:12" ht="33.75" customHeight="1">
      <c r="A11" s="242">
        <f>ROW()-ROW('28'!$A$7)</f>
        <v>4</v>
      </c>
      <c r="B11" s="243"/>
      <c r="C11" s="243"/>
      <c r="D11" s="243"/>
      <c r="E11" s="245"/>
      <c r="F11" s="244"/>
      <c r="G11" s="254"/>
      <c r="H11" s="396"/>
      <c r="I11" s="179"/>
      <c r="J11" s="404">
        <f t="shared" si="0"/>
        <v>0</v>
      </c>
      <c r="K11" s="405">
        <f t="shared" si="1"/>
        <v>0</v>
      </c>
    </row>
    <row r="12" spans="1:12" ht="33.75" customHeight="1">
      <c r="A12" s="242">
        <f>ROW()-ROW('28'!$A$7)</f>
        <v>5</v>
      </c>
      <c r="B12" s="243"/>
      <c r="C12" s="243"/>
      <c r="D12" s="243"/>
      <c r="E12" s="245"/>
      <c r="F12" s="244"/>
      <c r="G12" s="254"/>
      <c r="H12" s="396"/>
      <c r="I12" s="179"/>
      <c r="J12" s="404">
        <f t="shared" si="0"/>
        <v>0</v>
      </c>
      <c r="K12" s="405">
        <f t="shared" si="1"/>
        <v>0</v>
      </c>
    </row>
    <row r="13" spans="1:12" ht="33.75" customHeight="1">
      <c r="A13" s="242">
        <f>ROW()-ROW('28'!$A$7)</f>
        <v>6</v>
      </c>
      <c r="B13" s="243"/>
      <c r="C13" s="243"/>
      <c r="D13" s="243"/>
      <c r="E13" s="245"/>
      <c r="F13" s="244"/>
      <c r="G13" s="254"/>
      <c r="H13" s="396"/>
      <c r="I13" s="179"/>
      <c r="J13" s="404">
        <f t="shared" si="0"/>
        <v>0</v>
      </c>
      <c r="K13" s="405">
        <f t="shared" si="1"/>
        <v>0</v>
      </c>
    </row>
    <row r="14" spans="1:12" ht="33.75" customHeight="1">
      <c r="A14" s="242">
        <f>ROW()-ROW('28'!$A$7)</f>
        <v>7</v>
      </c>
      <c r="B14" s="243"/>
      <c r="C14" s="243"/>
      <c r="D14" s="243"/>
      <c r="E14" s="245"/>
      <c r="F14" s="244"/>
      <c r="G14" s="253"/>
      <c r="H14" s="396"/>
      <c r="I14" s="179"/>
      <c r="J14" s="404">
        <f t="shared" si="0"/>
        <v>0</v>
      </c>
      <c r="K14" s="405">
        <f t="shared" si="1"/>
        <v>0</v>
      </c>
    </row>
    <row r="15" spans="1:12" ht="33.75" customHeight="1">
      <c r="A15" s="242">
        <f>ROW()-ROW('28'!$A$7)</f>
        <v>8</v>
      </c>
      <c r="B15" s="243"/>
      <c r="C15" s="243"/>
      <c r="D15" s="243"/>
      <c r="E15" s="245"/>
      <c r="F15" s="244"/>
      <c r="G15" s="253"/>
      <c r="H15" s="396"/>
      <c r="I15" s="179"/>
      <c r="J15" s="404">
        <f t="shared" si="0"/>
        <v>0</v>
      </c>
      <c r="K15" s="405">
        <f t="shared" si="1"/>
        <v>0</v>
      </c>
    </row>
    <row r="16" spans="1:12" ht="33.75" customHeight="1">
      <c r="A16" s="242">
        <f>ROW()-ROW('28'!$A$7)</f>
        <v>9</v>
      </c>
      <c r="B16" s="243"/>
      <c r="C16" s="243"/>
      <c r="D16" s="243"/>
      <c r="E16" s="245"/>
      <c r="F16" s="244"/>
      <c r="G16" s="253"/>
      <c r="H16" s="396"/>
      <c r="I16" s="179"/>
      <c r="J16" s="404">
        <f t="shared" si="0"/>
        <v>0</v>
      </c>
      <c r="K16" s="405">
        <f t="shared" si="1"/>
        <v>0</v>
      </c>
    </row>
    <row r="17" spans="1:11" ht="33.75" customHeight="1">
      <c r="A17" s="345">
        <f>ROW()-ROW('28'!$A$7)</f>
        <v>10</v>
      </c>
      <c r="B17" s="313"/>
      <c r="C17" s="313"/>
      <c r="D17" s="313"/>
      <c r="E17" s="346"/>
      <c r="F17" s="347"/>
      <c r="G17" s="348"/>
      <c r="H17" s="397"/>
      <c r="I17" s="349"/>
      <c r="J17" s="404">
        <f t="shared" si="0"/>
        <v>0</v>
      </c>
      <c r="K17" s="405">
        <f t="shared" si="1"/>
        <v>0</v>
      </c>
    </row>
  </sheetData>
  <sheetProtection algorithmName="SHA-512" hashValue="ZXnPrwboW3RGDl/tNiYrspdOKbG1LJLeDpnv7ZnD9eQVisiZD1f29X/iqyTR4R9dRCmyTFrwbilNNXHtKBCFRw==" saltValue="xj7tZW5ny+XPD+qvKrMJaw==" spinCount="100000" sheet="1" formatCells="0" formatRows="0" insertRows="0" deleteRows="0" selectLockedCells="1"/>
  <mergeCells count="7">
    <mergeCell ref="J6:K6"/>
    <mergeCell ref="A2:K2"/>
    <mergeCell ref="A4:D4"/>
    <mergeCell ref="A5:D5"/>
    <mergeCell ref="A6:C6"/>
    <mergeCell ref="E4:G4"/>
    <mergeCell ref="E5:G5"/>
  </mergeCells>
  <phoneticPr fontId="1"/>
  <conditionalFormatting sqref="H8:I17">
    <cfRule type="expression" dxfId="0" priority="24">
      <formula>AND(OR($B8&lt;&gt;"",$C8&lt;&gt;"",$D8&lt;&gt;"",$E8&lt;&gt;"",$F8&lt;&gt;"",$G8&lt;&gt;"",$H8&lt;&gt;"",$I8&lt;&gt;""),H8="")</formula>
    </cfRule>
  </conditionalFormatting>
  <printOptions horizontalCentered="1"/>
  <pageMargins left="0.31496062992125984" right="0.31496062992125984" top="0.74803149606299213" bottom="0.74803149606299213" header="0.31496062992125984" footer="0.31496062992125984"/>
  <pageSetup paperSize="9" fitToHeight="0" orientation="portrait" r:id="rId1"/>
  <headerFoot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2:O27"/>
  <sheetViews>
    <sheetView showGridLines="0" view="pageBreakPreview" zoomScaleNormal="100" zoomScaleSheetLayoutView="100" workbookViewId="0">
      <selection activeCell="J26" sqref="J26:M26"/>
    </sheetView>
  </sheetViews>
  <sheetFormatPr defaultColWidth="9" defaultRowHeight="13"/>
  <cols>
    <col min="1" max="1" width="5.6328125" style="44" customWidth="1"/>
    <col min="2" max="2" width="3.08984375" style="44" customWidth="1"/>
    <col min="3" max="5" width="9" style="44" customWidth="1"/>
    <col min="6" max="6" width="9.6328125" style="44" customWidth="1"/>
    <col min="7" max="7" width="5.453125" style="44" bestFit="1" customWidth="1"/>
    <col min="8" max="10" width="3.90625" style="44" customWidth="1"/>
    <col min="11" max="11" width="4.08984375" style="44" customWidth="1"/>
    <col min="12" max="12" width="11.1796875" style="44" customWidth="1"/>
    <col min="13" max="13" width="15" style="44" customWidth="1"/>
    <col min="14" max="14" width="6.1796875" style="44" customWidth="1"/>
    <col min="15" max="15" width="2.6328125" style="44" customWidth="1"/>
    <col min="16" max="20" width="9" style="44" customWidth="1"/>
    <col min="21" max="16384" width="9" style="44"/>
  </cols>
  <sheetData>
    <row r="2" spans="1:15">
      <c r="B2" s="477" t="s">
        <v>175</v>
      </c>
      <c r="C2" s="477"/>
      <c r="D2" s="477"/>
      <c r="E2" s="477"/>
      <c r="F2" s="477"/>
    </row>
    <row r="3" spans="1:15">
      <c r="B3" s="477" t="s">
        <v>176</v>
      </c>
      <c r="C3" s="477"/>
      <c r="D3" s="477"/>
      <c r="E3" s="477"/>
      <c r="F3" s="477"/>
    </row>
    <row r="4" spans="1:15" ht="23.15" customHeight="1">
      <c r="B4" s="477"/>
      <c r="C4" s="477"/>
      <c r="D4" s="477"/>
      <c r="E4" s="477"/>
      <c r="F4" s="477"/>
    </row>
    <row r="5" spans="1:15" ht="28.25" customHeight="1">
      <c r="C5" s="479" t="s">
        <v>151</v>
      </c>
      <c r="D5" s="479"/>
      <c r="E5" s="479"/>
      <c r="F5" s="479"/>
      <c r="G5" s="479"/>
      <c r="H5" s="479"/>
      <c r="I5" s="479"/>
      <c r="J5" s="479"/>
      <c r="K5" s="479"/>
      <c r="L5" s="479"/>
      <c r="M5" s="479"/>
    </row>
    <row r="6" spans="1:15" ht="32.15" customHeight="1"/>
    <row r="7" spans="1:15">
      <c r="C7" s="61" t="s">
        <v>152</v>
      </c>
    </row>
    <row r="10" spans="1:15" ht="60" customHeight="1">
      <c r="B10" s="478" t="s">
        <v>153</v>
      </c>
      <c r="C10" s="478"/>
      <c r="D10" s="478"/>
      <c r="E10" s="478"/>
      <c r="F10" s="478"/>
      <c r="G10" s="478"/>
      <c r="H10" s="478"/>
      <c r="I10" s="478"/>
      <c r="J10" s="478"/>
      <c r="K10" s="478"/>
      <c r="L10" s="478"/>
      <c r="M10" s="478"/>
    </row>
    <row r="11" spans="1:15" ht="15" customHeight="1">
      <c r="A11" s="38"/>
      <c r="B11" s="38"/>
      <c r="C11" s="38"/>
      <c r="D11" s="38"/>
      <c r="E11" s="38"/>
      <c r="F11" s="38"/>
      <c r="G11" s="38"/>
      <c r="H11" s="38"/>
      <c r="I11" s="38"/>
      <c r="J11" s="38"/>
      <c r="K11" s="38"/>
      <c r="L11" s="60"/>
      <c r="M11" s="60"/>
      <c r="N11" s="60"/>
      <c r="O11" s="292"/>
    </row>
    <row r="12" spans="1:15" ht="60" customHeight="1">
      <c r="A12" s="38"/>
      <c r="B12" s="478" t="s">
        <v>154</v>
      </c>
      <c r="C12" s="478"/>
      <c r="D12" s="478"/>
      <c r="E12" s="478"/>
      <c r="F12" s="478"/>
      <c r="G12" s="478"/>
      <c r="H12" s="478"/>
      <c r="I12" s="478"/>
      <c r="J12" s="478"/>
      <c r="K12" s="478"/>
      <c r="L12" s="478"/>
      <c r="M12" s="478"/>
      <c r="N12" s="60"/>
      <c r="O12" s="292"/>
    </row>
    <row r="13" spans="1:15" ht="15" customHeight="1">
      <c r="A13" s="38"/>
      <c r="B13" s="38"/>
      <c r="C13" s="38"/>
      <c r="D13" s="38"/>
      <c r="E13" s="38"/>
      <c r="F13" s="38"/>
      <c r="G13" s="38"/>
      <c r="H13" s="38"/>
      <c r="I13" s="38"/>
      <c r="J13" s="38"/>
      <c r="K13" s="38"/>
      <c r="L13" s="60"/>
      <c r="M13" s="60"/>
      <c r="N13" s="60"/>
      <c r="O13" s="292"/>
    </row>
    <row r="14" spans="1:15" ht="60" customHeight="1">
      <c r="A14" s="38"/>
      <c r="B14" s="478" t="s">
        <v>155</v>
      </c>
      <c r="C14" s="478"/>
      <c r="D14" s="478"/>
      <c r="E14" s="478"/>
      <c r="F14" s="478"/>
      <c r="G14" s="478"/>
      <c r="H14" s="478"/>
      <c r="I14" s="478"/>
      <c r="J14" s="478"/>
      <c r="K14" s="478"/>
      <c r="L14" s="478"/>
      <c r="M14" s="478"/>
      <c r="N14" s="60"/>
      <c r="O14" s="292"/>
    </row>
    <row r="15" spans="1:15">
      <c r="A15" s="38"/>
      <c r="B15" s="38"/>
      <c r="C15" s="38"/>
      <c r="D15" s="38"/>
      <c r="E15" s="38"/>
      <c r="F15" s="38"/>
      <c r="G15" s="38"/>
      <c r="H15" s="38"/>
      <c r="I15" s="38"/>
      <c r="J15" s="38"/>
      <c r="K15" s="38"/>
      <c r="L15" s="38"/>
      <c r="M15" s="38"/>
      <c r="N15" s="38"/>
      <c r="O15" s="38"/>
    </row>
    <row r="16" spans="1:15" ht="60" customHeight="1">
      <c r="A16" s="38"/>
      <c r="B16" s="478" t="s">
        <v>156</v>
      </c>
      <c r="C16" s="478"/>
      <c r="D16" s="478"/>
      <c r="E16" s="478"/>
      <c r="F16" s="478"/>
      <c r="G16" s="478"/>
      <c r="H16" s="478"/>
      <c r="I16" s="478"/>
      <c r="J16" s="478"/>
      <c r="K16" s="478"/>
      <c r="L16" s="478"/>
      <c r="M16" s="478"/>
      <c r="N16" s="38"/>
      <c r="O16" s="38"/>
    </row>
    <row r="17" spans="1:15" ht="15" customHeight="1">
      <c r="A17" s="38"/>
      <c r="B17" s="38"/>
      <c r="C17" s="38"/>
      <c r="D17" s="38"/>
      <c r="E17" s="38"/>
      <c r="F17" s="38"/>
      <c r="G17" s="38"/>
      <c r="H17" s="292"/>
      <c r="I17" s="292"/>
      <c r="J17" s="38"/>
      <c r="K17" s="38"/>
      <c r="L17" s="38"/>
      <c r="M17" s="38"/>
      <c r="N17" s="38"/>
      <c r="O17" s="79"/>
    </row>
    <row r="18" spans="1:15" ht="50.15" customHeight="1">
      <c r="A18" s="38"/>
      <c r="B18" s="478" t="s">
        <v>215</v>
      </c>
      <c r="C18" s="478"/>
      <c r="D18" s="478"/>
      <c r="E18" s="478"/>
      <c r="F18" s="478"/>
      <c r="G18" s="478"/>
      <c r="H18" s="478"/>
      <c r="I18" s="478"/>
      <c r="J18" s="478"/>
      <c r="K18" s="478"/>
      <c r="L18" s="478"/>
      <c r="M18" s="478"/>
      <c r="N18" s="38"/>
      <c r="O18" s="38"/>
    </row>
    <row r="19" spans="1:15" ht="15" customHeight="1">
      <c r="A19" s="38"/>
      <c r="B19" s="38"/>
      <c r="C19" s="38"/>
      <c r="D19" s="38"/>
      <c r="E19" s="38"/>
      <c r="F19" s="38"/>
      <c r="G19" s="38"/>
      <c r="H19" s="292"/>
      <c r="I19" s="292"/>
      <c r="J19" s="38"/>
      <c r="K19" s="38"/>
      <c r="L19" s="38"/>
      <c r="M19" s="38"/>
      <c r="N19" s="38"/>
      <c r="O19" s="79"/>
    </row>
    <row r="20" spans="1:15" ht="50.15" customHeight="1">
      <c r="A20" s="38"/>
      <c r="B20" s="478" t="s">
        <v>216</v>
      </c>
      <c r="C20" s="478"/>
      <c r="D20" s="478"/>
      <c r="E20" s="478"/>
      <c r="F20" s="478"/>
      <c r="G20" s="478"/>
      <c r="H20" s="478"/>
      <c r="I20" s="478"/>
      <c r="J20" s="478"/>
      <c r="K20" s="478"/>
      <c r="L20" s="478"/>
      <c r="M20" s="478"/>
      <c r="N20" s="38"/>
      <c r="O20" s="38"/>
    </row>
    <row r="21" spans="1:15" ht="37.5" customHeight="1">
      <c r="A21" s="38"/>
      <c r="B21" s="297"/>
      <c r="C21" s="297"/>
      <c r="D21" s="297"/>
      <c r="E21" s="297"/>
      <c r="F21" s="297"/>
      <c r="G21" s="297"/>
      <c r="H21" s="297"/>
      <c r="I21" s="297"/>
      <c r="J21" s="297"/>
      <c r="K21" s="297"/>
      <c r="L21" s="480"/>
      <c r="M21" s="480"/>
      <c r="N21" s="38"/>
      <c r="O21" s="38"/>
    </row>
    <row r="22" spans="1:15" ht="18" customHeight="1">
      <c r="A22" s="38"/>
      <c r="B22" s="38"/>
      <c r="C22" s="61" t="s">
        <v>121</v>
      </c>
      <c r="D22" s="61"/>
      <c r="E22" s="61"/>
      <c r="F22" s="61"/>
      <c r="G22" s="61"/>
      <c r="H22" s="62"/>
      <c r="I22" s="62"/>
      <c r="J22" s="61"/>
      <c r="K22" s="61"/>
      <c r="L22" s="61"/>
      <c r="M22" s="61"/>
      <c r="N22" s="38"/>
      <c r="O22" s="79"/>
    </row>
    <row r="23" spans="1:15" ht="18" customHeight="1">
      <c r="A23" s="38"/>
      <c r="B23" s="38"/>
      <c r="C23" s="481" t="str">
        <f ca="1">DBCS(TEXT(TODAY(),"ggge年m月d日"))</f>
        <v>令和４年７月１２日</v>
      </c>
      <c r="D23" s="481"/>
      <c r="E23" s="481"/>
      <c r="F23" s="481"/>
      <c r="G23" s="61"/>
      <c r="H23" s="62"/>
      <c r="I23" s="62"/>
      <c r="J23" s="61"/>
      <c r="K23" s="61"/>
      <c r="L23" s="61"/>
      <c r="M23" s="61"/>
      <c r="N23" s="38"/>
      <c r="O23" s="79"/>
    </row>
    <row r="24" spans="1:15" ht="34.25" customHeight="1">
      <c r="A24" s="38"/>
      <c r="B24" s="38"/>
      <c r="C24" s="61"/>
      <c r="D24" s="61"/>
      <c r="E24" s="61"/>
      <c r="F24" s="61"/>
      <c r="G24" s="477" t="s">
        <v>158</v>
      </c>
      <c r="H24" s="477"/>
      <c r="I24" s="477"/>
      <c r="J24" s="478" t="str">
        <f>'1'!J36:M36</f>
        <v>（表紙から自動転記されます）</v>
      </c>
      <c r="K24" s="478"/>
      <c r="L24" s="478"/>
      <c r="M24" s="478"/>
      <c r="N24" s="478"/>
      <c r="O24" s="79"/>
    </row>
    <row r="25" spans="1:15" ht="34.25" customHeight="1">
      <c r="A25" s="38"/>
      <c r="B25" s="38"/>
      <c r="C25" s="61"/>
      <c r="D25" s="61"/>
      <c r="E25" s="61"/>
      <c r="F25" s="61"/>
      <c r="G25" s="477" t="s">
        <v>157</v>
      </c>
      <c r="H25" s="477"/>
      <c r="I25" s="477"/>
      <c r="J25" s="478" t="str">
        <f>'1'!J37:M37</f>
        <v>（表紙から自動転記されます）</v>
      </c>
      <c r="K25" s="478"/>
      <c r="L25" s="478"/>
      <c r="M25" s="478"/>
      <c r="N25" s="478"/>
      <c r="O25" s="79"/>
    </row>
    <row r="26" spans="1:15" ht="34.25" customHeight="1">
      <c r="A26" s="38"/>
      <c r="B26" s="38"/>
      <c r="C26" s="61"/>
      <c r="D26" s="61"/>
      <c r="E26" s="61"/>
      <c r="F26" s="61"/>
      <c r="G26" s="477" t="s">
        <v>159</v>
      </c>
      <c r="H26" s="477"/>
      <c r="I26" s="477"/>
      <c r="J26" s="482"/>
      <c r="K26" s="483"/>
      <c r="L26" s="483"/>
      <c r="M26" s="484"/>
      <c r="N26" s="297"/>
      <c r="O26" s="38"/>
    </row>
    <row r="27" spans="1:15" ht="18" customHeight="1">
      <c r="A27" s="38"/>
      <c r="B27" s="38"/>
      <c r="C27" s="38"/>
      <c r="D27" s="38"/>
      <c r="E27" s="38"/>
      <c r="F27" s="38"/>
      <c r="G27" s="38"/>
      <c r="H27" s="38"/>
      <c r="I27" s="38"/>
      <c r="J27" s="38"/>
      <c r="K27" s="38"/>
      <c r="L27" s="38"/>
      <c r="M27" s="38"/>
      <c r="N27" s="38"/>
      <c r="O27" s="38"/>
    </row>
  </sheetData>
  <sheetProtection algorithmName="SHA-512" hashValue="GHLZGa49l9ZwVyfailOnXwa2/1euTsFpYdpX2VAFh/QYaUCHThit8FvrBs6iFitoeyAHKmDu6s8+uf2rh3YLew==" saltValue="cj3zeg8eh6KZl9Eo+wpmAw==" spinCount="100000" sheet="1" formatCells="0" formatRows="0" selectLockedCells="1"/>
  <mergeCells count="18">
    <mergeCell ref="G26:I26"/>
    <mergeCell ref="C5:M5"/>
    <mergeCell ref="B10:M10"/>
    <mergeCell ref="B12:M12"/>
    <mergeCell ref="B14:M14"/>
    <mergeCell ref="B16:M16"/>
    <mergeCell ref="B18:M18"/>
    <mergeCell ref="B20:M20"/>
    <mergeCell ref="G24:I24"/>
    <mergeCell ref="L21:M21"/>
    <mergeCell ref="C23:F23"/>
    <mergeCell ref="J26:M26"/>
    <mergeCell ref="B2:F2"/>
    <mergeCell ref="B4:F4"/>
    <mergeCell ref="B3:F3"/>
    <mergeCell ref="G25:I25"/>
    <mergeCell ref="J24:N24"/>
    <mergeCell ref="J25:N25"/>
  </mergeCells>
  <phoneticPr fontId="1"/>
  <dataValidations count="1">
    <dataValidation allowBlank="1" showInputMessage="1" showErrorMessage="1" prompt="最新ファイル更新日が自動入力されます" sqref="C23:F23"/>
  </dataValidations>
  <printOptions horizontalCentered="1"/>
  <pageMargins left="0.31496062992125984" right="0.31496062992125984" top="0.74803149606299213" bottom="0.74803149606299213" header="0.31496062992125984" footer="0.31496062992125984"/>
  <pageSetup paperSize="9" fitToWidth="0" fitToHeight="0" orientation="portrait" r:id="rId1"/>
  <headerFooter scaleWithDoc="0">
    <oddFooter>&amp;C&amp;A</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17"/>
  <sheetViews>
    <sheetView showGridLines="0" view="pageBreakPreview" zoomScaleNormal="100" zoomScaleSheetLayoutView="100" workbookViewId="0">
      <selection activeCell="B7" sqref="B7:C7"/>
    </sheetView>
  </sheetViews>
  <sheetFormatPr defaultColWidth="2.08984375" defaultRowHeight="12"/>
  <cols>
    <col min="1" max="1" width="6.81640625" style="16" customWidth="1"/>
    <col min="2" max="4" width="11.81640625" style="16" customWidth="1"/>
    <col min="5" max="5" width="6.36328125" style="16" customWidth="1"/>
    <col min="6" max="6" width="9.08984375" style="16" customWidth="1"/>
    <col min="7" max="7" width="8.1796875" style="16" customWidth="1"/>
    <col min="8" max="8" width="6.36328125" style="16" customWidth="1"/>
    <col min="9" max="9" width="9.08984375" style="16" customWidth="1"/>
    <col min="10" max="10" width="12.453125" style="16" customWidth="1"/>
    <col min="11" max="12" width="2.453125" style="16" customWidth="1"/>
    <col min="13" max="13" width="11.1796875" style="16" customWidth="1"/>
    <col min="14" max="14" width="9.453125" style="16" customWidth="1"/>
    <col min="15" max="15" width="6.1796875" style="16" customWidth="1"/>
    <col min="16" max="223" width="2.453125" style="16" customWidth="1"/>
    <col min="224" max="16384" width="2.08984375" style="16"/>
  </cols>
  <sheetData>
    <row r="1" spans="1:11" ht="30" customHeight="1">
      <c r="A1" s="27" t="s">
        <v>416</v>
      </c>
    </row>
    <row r="2" spans="1:11" ht="16.25" customHeight="1">
      <c r="A2" s="982" t="s">
        <v>561</v>
      </c>
      <c r="B2" s="982"/>
      <c r="C2" s="982"/>
      <c r="D2" s="982"/>
      <c r="E2" s="982"/>
      <c r="F2" s="982"/>
      <c r="G2" s="982"/>
      <c r="H2" s="982"/>
      <c r="I2" s="982"/>
      <c r="J2" s="982"/>
      <c r="K2" s="309"/>
    </row>
    <row r="3" spans="1:11" ht="27" customHeight="1">
      <c r="A3" s="309"/>
      <c r="B3" s="309"/>
      <c r="C3" s="309"/>
      <c r="D3" s="309"/>
      <c r="E3" s="309"/>
      <c r="F3" s="309"/>
      <c r="G3" s="309"/>
      <c r="H3" s="309"/>
      <c r="I3" s="309"/>
      <c r="J3" s="309"/>
      <c r="K3" s="309"/>
    </row>
    <row r="4" spans="1:11" ht="31.75" customHeight="1">
      <c r="A4" s="983" t="s">
        <v>548</v>
      </c>
      <c r="B4" s="983"/>
      <c r="C4" s="983"/>
      <c r="D4" s="983"/>
      <c r="E4" s="1109">
        <f>SUM(J7:J16)</f>
        <v>0</v>
      </c>
      <c r="F4" s="1110"/>
      <c r="G4" s="1111"/>
    </row>
    <row r="5" spans="1:11" ht="39" customHeight="1">
      <c r="A5" s="979" t="s">
        <v>547</v>
      </c>
      <c r="B5" s="979"/>
      <c r="C5" s="979"/>
      <c r="E5" s="14"/>
      <c r="F5" s="52"/>
      <c r="G5" s="52"/>
      <c r="H5" s="52"/>
      <c r="I5" s="985" t="s">
        <v>24</v>
      </c>
      <c r="J5" s="985"/>
    </row>
    <row r="6" spans="1:11" ht="45" customHeight="1">
      <c r="A6" s="285" t="s">
        <v>139</v>
      </c>
      <c r="B6" s="1115" t="s">
        <v>407</v>
      </c>
      <c r="C6" s="1116"/>
      <c r="D6" s="1115" t="s">
        <v>408</v>
      </c>
      <c r="E6" s="1117"/>
      <c r="F6" s="1116"/>
      <c r="G6" s="287" t="s">
        <v>406</v>
      </c>
      <c r="H6" s="288" t="s">
        <v>69</v>
      </c>
      <c r="I6" s="286" t="s">
        <v>405</v>
      </c>
      <c r="J6" s="286" t="s">
        <v>397</v>
      </c>
    </row>
    <row r="7" spans="1:11" ht="33.75" customHeight="1">
      <c r="A7" s="246">
        <f>ROW()-ROW('29'!$A$6)</f>
        <v>1</v>
      </c>
      <c r="B7" s="1112"/>
      <c r="C7" s="1113"/>
      <c r="D7" s="1112"/>
      <c r="E7" s="1114"/>
      <c r="F7" s="1113"/>
      <c r="G7" s="247"/>
      <c r="H7" s="398"/>
      <c r="I7" s="179"/>
      <c r="J7" s="404">
        <f>ROUNDDOWN(G7*I7*1.1,0)</f>
        <v>0</v>
      </c>
    </row>
    <row r="8" spans="1:11" ht="33.75" customHeight="1">
      <c r="A8" s="246">
        <f>ROW()-ROW('29'!$A$6)</f>
        <v>2</v>
      </c>
      <c r="B8" s="1112"/>
      <c r="C8" s="1113"/>
      <c r="D8" s="1112"/>
      <c r="E8" s="1114"/>
      <c r="F8" s="1113"/>
      <c r="G8" s="247"/>
      <c r="H8" s="398"/>
      <c r="I8" s="179"/>
      <c r="J8" s="404">
        <f t="shared" ref="J8:J16" si="0">ROUNDDOWN(G8*I8*1.1,0)</f>
        <v>0</v>
      </c>
    </row>
    <row r="9" spans="1:11" ht="33.75" customHeight="1">
      <c r="A9" s="246">
        <f>ROW()-ROW('29'!$A$6)</f>
        <v>3</v>
      </c>
      <c r="B9" s="1112"/>
      <c r="C9" s="1113"/>
      <c r="D9" s="1112"/>
      <c r="E9" s="1114"/>
      <c r="F9" s="1113"/>
      <c r="G9" s="247"/>
      <c r="H9" s="398"/>
      <c r="I9" s="179"/>
      <c r="J9" s="404">
        <f t="shared" si="0"/>
        <v>0</v>
      </c>
    </row>
    <row r="10" spans="1:11" ht="33.75" customHeight="1">
      <c r="A10" s="246">
        <f>ROW()-ROW('29'!$A$6)</f>
        <v>4</v>
      </c>
      <c r="B10" s="1112"/>
      <c r="C10" s="1113"/>
      <c r="D10" s="1112"/>
      <c r="E10" s="1114"/>
      <c r="F10" s="1113"/>
      <c r="G10" s="247"/>
      <c r="H10" s="398"/>
      <c r="I10" s="179"/>
      <c r="J10" s="404">
        <f t="shared" si="0"/>
        <v>0</v>
      </c>
    </row>
    <row r="11" spans="1:11" ht="33.75" customHeight="1">
      <c r="A11" s="246">
        <f>ROW()-ROW('29'!$A$6)</f>
        <v>5</v>
      </c>
      <c r="B11" s="1112"/>
      <c r="C11" s="1113"/>
      <c r="D11" s="1112"/>
      <c r="E11" s="1114"/>
      <c r="F11" s="1113"/>
      <c r="G11" s="247"/>
      <c r="H11" s="398"/>
      <c r="I11" s="179"/>
      <c r="J11" s="404">
        <f t="shared" si="0"/>
        <v>0</v>
      </c>
    </row>
    <row r="12" spans="1:11" ht="33.75" customHeight="1">
      <c r="A12" s="246">
        <f>ROW()-ROW('29'!$A$6)</f>
        <v>6</v>
      </c>
      <c r="B12" s="1112"/>
      <c r="C12" s="1113"/>
      <c r="D12" s="1112"/>
      <c r="E12" s="1114"/>
      <c r="F12" s="1113"/>
      <c r="G12" s="247"/>
      <c r="H12" s="398"/>
      <c r="I12" s="179"/>
      <c r="J12" s="404">
        <f t="shared" si="0"/>
        <v>0</v>
      </c>
    </row>
    <row r="13" spans="1:11" ht="33.75" customHeight="1">
      <c r="A13" s="246">
        <f>ROW()-ROW('29'!$A$6)</f>
        <v>7</v>
      </c>
      <c r="B13" s="1112"/>
      <c r="C13" s="1113"/>
      <c r="D13" s="1112"/>
      <c r="E13" s="1114"/>
      <c r="F13" s="1113"/>
      <c r="G13" s="247"/>
      <c r="H13" s="398"/>
      <c r="I13" s="179"/>
      <c r="J13" s="404">
        <f t="shared" si="0"/>
        <v>0</v>
      </c>
    </row>
    <row r="14" spans="1:11" ht="33.75" customHeight="1">
      <c r="A14" s="246">
        <f>ROW()-ROW('29'!$A$6)</f>
        <v>8</v>
      </c>
      <c r="B14" s="1112"/>
      <c r="C14" s="1113"/>
      <c r="D14" s="1112"/>
      <c r="E14" s="1114"/>
      <c r="F14" s="1113"/>
      <c r="G14" s="247"/>
      <c r="H14" s="398"/>
      <c r="I14" s="179"/>
      <c r="J14" s="404">
        <f t="shared" si="0"/>
        <v>0</v>
      </c>
    </row>
    <row r="15" spans="1:11" ht="33.75" customHeight="1">
      <c r="A15" s="246">
        <f>ROW()-ROW('29'!$A$6)</f>
        <v>9</v>
      </c>
      <c r="B15" s="1112"/>
      <c r="C15" s="1113"/>
      <c r="D15" s="1112"/>
      <c r="E15" s="1114"/>
      <c r="F15" s="1113"/>
      <c r="G15" s="247"/>
      <c r="H15" s="398"/>
      <c r="I15" s="179"/>
      <c r="J15" s="404">
        <f t="shared" si="0"/>
        <v>0</v>
      </c>
    </row>
    <row r="16" spans="1:11" ht="33.75" customHeight="1">
      <c r="A16" s="246">
        <f>ROW()-ROW('29'!$A$6)</f>
        <v>10</v>
      </c>
      <c r="B16" s="1112"/>
      <c r="C16" s="1113"/>
      <c r="D16" s="1112"/>
      <c r="E16" s="1114"/>
      <c r="F16" s="1113"/>
      <c r="G16" s="247"/>
      <c r="H16" s="398"/>
      <c r="I16" s="179"/>
      <c r="J16" s="404">
        <f t="shared" si="0"/>
        <v>0</v>
      </c>
    </row>
    <row r="17" spans="1:10" ht="30" customHeight="1">
      <c r="A17" s="173"/>
      <c r="B17" s="174"/>
      <c r="C17" s="174"/>
      <c r="D17" s="174"/>
      <c r="E17" s="174"/>
      <c r="F17" s="175"/>
      <c r="G17" s="175"/>
      <c r="H17" s="176"/>
      <c r="I17" s="177"/>
      <c r="J17" s="178"/>
    </row>
  </sheetData>
  <sheetProtection algorithmName="SHA-512" hashValue="wGfSmL0fRz/poy1SktYw1j2cwmoqv1/CsIRJuuLGl61lXmFFSvw/kYhnYXsZkQ4XdULc8XeLZ6Md8m7FzcuZTA==" saltValue="ZRm/r3Taiklf5foPsqb8sA==" spinCount="100000" sheet="1" formatCells="0" formatRows="0" insertRows="0" deleteRows="0" selectLockedCells="1"/>
  <mergeCells count="27">
    <mergeCell ref="A2:J2"/>
    <mergeCell ref="D8:F8"/>
    <mergeCell ref="B14:C14"/>
    <mergeCell ref="D14:F14"/>
    <mergeCell ref="B16:C16"/>
    <mergeCell ref="D16:F16"/>
    <mergeCell ref="I5:J5"/>
    <mergeCell ref="B6:C6"/>
    <mergeCell ref="D6:F6"/>
    <mergeCell ref="B7:C7"/>
    <mergeCell ref="B9:C9"/>
    <mergeCell ref="D9:F9"/>
    <mergeCell ref="B10:C10"/>
    <mergeCell ref="D10:F10"/>
    <mergeCell ref="B11:C11"/>
    <mergeCell ref="D11:F11"/>
    <mergeCell ref="B15:C15"/>
    <mergeCell ref="D15:F15"/>
    <mergeCell ref="A4:D4"/>
    <mergeCell ref="A5:C5"/>
    <mergeCell ref="E4:G4"/>
    <mergeCell ref="D7:F7"/>
    <mergeCell ref="B8:C8"/>
    <mergeCell ref="B12:C12"/>
    <mergeCell ref="D12:F12"/>
    <mergeCell ref="B13:C13"/>
    <mergeCell ref="D13:F13"/>
  </mergeCells>
  <phoneticPr fontId="1"/>
  <printOptions horizontalCentered="1"/>
  <pageMargins left="0.31496062992125984" right="0.31496062992125984" top="0.74803149606299213" bottom="0.74803149606299213" header="0.31496062992125984" footer="0.31496062992125984"/>
  <pageSetup paperSize="9" fitToHeight="0" orientation="portrait" r:id="rId1"/>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P61"/>
  <sheetViews>
    <sheetView showGridLines="0" view="pageBreakPreview" zoomScaleNormal="100" zoomScaleSheetLayoutView="100" zoomScalePageLayoutView="70" workbookViewId="0">
      <selection activeCell="C3" sqref="C3:J3"/>
    </sheetView>
  </sheetViews>
  <sheetFormatPr defaultColWidth="9" defaultRowHeight="13"/>
  <cols>
    <col min="1" max="1" width="3.08984375" style="44" customWidth="1"/>
    <col min="2" max="2" width="9" style="44" customWidth="1"/>
    <col min="3" max="3" width="3.81640625" style="44" customWidth="1"/>
    <col min="4" max="4" width="6.1796875" style="44" customWidth="1"/>
    <col min="5" max="5" width="7.1796875" style="44" customWidth="1"/>
    <col min="6" max="6" width="7.453125" style="44" customWidth="1"/>
    <col min="7" max="9" width="5" style="44" customWidth="1"/>
    <col min="10" max="10" width="7.453125" style="44" customWidth="1"/>
    <col min="11" max="11" width="11.1796875" style="44" customWidth="1"/>
    <col min="12" max="12" width="9.453125" style="44" customWidth="1"/>
    <col min="13" max="13" width="6.1796875" style="44" customWidth="1"/>
    <col min="14" max="14" width="9" style="44" customWidth="1"/>
    <col min="15" max="15" width="3.81640625" style="44" customWidth="1"/>
    <col min="16" max="16" width="7.453125" style="44" customWidth="1"/>
    <col min="17" max="17" width="4.36328125" style="44" customWidth="1"/>
    <col min="18" max="18" width="5.08984375" style="44" customWidth="1"/>
    <col min="19" max="19" width="5" style="44" customWidth="1"/>
    <col min="20" max="20" width="2.6328125" style="44" customWidth="1"/>
    <col min="21" max="21" width="3.08984375" style="44" customWidth="1"/>
    <col min="22" max="41" width="38.453125" style="44" hidden="1" customWidth="1"/>
    <col min="42" max="42" width="38.453125" style="44" customWidth="1"/>
    <col min="43" max="43" width="9" style="44" customWidth="1"/>
    <col min="44" max="16384" width="9" style="44"/>
  </cols>
  <sheetData>
    <row r="1" spans="1:42" ht="22.25" customHeight="1">
      <c r="A1" s="585" t="s">
        <v>261</v>
      </c>
      <c r="B1" s="585"/>
      <c r="C1" s="585"/>
      <c r="D1" s="585"/>
      <c r="E1" s="585"/>
      <c r="F1" s="585"/>
      <c r="G1" s="585"/>
      <c r="H1" s="585"/>
      <c r="I1" s="585"/>
      <c r="J1" s="585"/>
      <c r="K1" s="585"/>
      <c r="L1" s="585"/>
      <c r="M1" s="585"/>
      <c r="N1" s="585"/>
      <c r="O1" s="585"/>
      <c r="P1" s="585"/>
      <c r="Q1" s="585"/>
      <c r="R1" s="585"/>
      <c r="S1" s="585"/>
      <c r="T1" s="355"/>
      <c r="U1" s="355"/>
      <c r="V1" s="356" t="s">
        <v>429</v>
      </c>
      <c r="W1" s="356" t="s">
        <v>433</v>
      </c>
      <c r="X1" s="356" t="s">
        <v>469</v>
      </c>
      <c r="Y1" s="357" t="s">
        <v>470</v>
      </c>
      <c r="Z1" s="357" t="s">
        <v>430</v>
      </c>
      <c r="AA1" s="357" t="s">
        <v>471</v>
      </c>
      <c r="AB1" s="357" t="s">
        <v>431</v>
      </c>
      <c r="AC1" s="356" t="s">
        <v>432</v>
      </c>
      <c r="AD1" s="356" t="s">
        <v>472</v>
      </c>
      <c r="AE1" s="356" t="s">
        <v>475</v>
      </c>
      <c r="AF1" s="356" t="s">
        <v>476</v>
      </c>
      <c r="AG1" s="356" t="s">
        <v>473</v>
      </c>
      <c r="AH1" s="356" t="s">
        <v>474</v>
      </c>
      <c r="AI1" s="356" t="s">
        <v>477</v>
      </c>
      <c r="AJ1" s="356" t="s">
        <v>478</v>
      </c>
      <c r="AK1" s="356" t="s">
        <v>479</v>
      </c>
      <c r="AL1" s="356" t="s">
        <v>480</v>
      </c>
      <c r="AM1" s="356" t="s">
        <v>434</v>
      </c>
      <c r="AN1" s="356" t="s">
        <v>435</v>
      </c>
      <c r="AO1" s="356" t="s">
        <v>436</v>
      </c>
      <c r="AP1" s="196"/>
    </row>
    <row r="2" spans="1:42" ht="30" customHeight="1">
      <c r="A2" s="64" t="s">
        <v>226</v>
      </c>
      <c r="B2" s="191"/>
      <c r="C2" s="38"/>
      <c r="D2" s="38"/>
      <c r="E2" s="38"/>
      <c r="F2" s="38"/>
      <c r="G2" s="38"/>
      <c r="H2" s="38"/>
      <c r="I2" s="38"/>
      <c r="J2" s="38"/>
      <c r="K2" s="38"/>
      <c r="L2" s="38"/>
      <c r="M2" s="38"/>
      <c r="N2" s="38"/>
      <c r="O2" s="38"/>
      <c r="P2" s="38"/>
      <c r="Q2" s="38"/>
      <c r="R2" s="38"/>
      <c r="S2" s="38"/>
      <c r="Y2" s="357"/>
      <c r="Z2" s="357"/>
      <c r="AA2" s="357"/>
      <c r="AB2" s="357"/>
    </row>
    <row r="3" spans="1:42" ht="21" customHeight="1">
      <c r="A3" s="550" t="s">
        <v>217</v>
      </c>
      <c r="B3" s="551"/>
      <c r="C3" s="586"/>
      <c r="D3" s="587"/>
      <c r="E3" s="587"/>
      <c r="F3" s="587"/>
      <c r="G3" s="587"/>
      <c r="H3" s="587"/>
      <c r="I3" s="587"/>
      <c r="J3" s="587"/>
      <c r="K3" s="508" t="s">
        <v>227</v>
      </c>
      <c r="L3" s="299" t="s">
        <v>217</v>
      </c>
      <c r="M3" s="588"/>
      <c r="N3" s="589"/>
      <c r="O3" s="589"/>
      <c r="P3" s="589"/>
      <c r="Q3" s="589"/>
      <c r="R3" s="589"/>
      <c r="S3" s="590"/>
      <c r="V3" s="44" t="s">
        <v>437</v>
      </c>
      <c r="W3" s="44" t="s">
        <v>461</v>
      </c>
      <c r="X3" s="44" t="s">
        <v>467</v>
      </c>
      <c r="Y3" s="358"/>
      <c r="Z3" s="358"/>
      <c r="AA3" s="359"/>
      <c r="AB3" s="359"/>
    </row>
    <row r="4" spans="1:42" ht="33.75" customHeight="1">
      <c r="A4" s="591" t="s">
        <v>228</v>
      </c>
      <c r="B4" s="592"/>
      <c r="C4" s="593"/>
      <c r="D4" s="594"/>
      <c r="E4" s="594"/>
      <c r="F4" s="594"/>
      <c r="G4" s="594"/>
      <c r="H4" s="594"/>
      <c r="I4" s="594"/>
      <c r="J4" s="594"/>
      <c r="K4" s="514"/>
      <c r="L4" s="300" t="s">
        <v>229</v>
      </c>
      <c r="M4" s="595"/>
      <c r="N4" s="596"/>
      <c r="O4" s="596"/>
      <c r="P4" s="596"/>
      <c r="Q4" s="596"/>
      <c r="R4" s="596"/>
      <c r="S4" s="597"/>
      <c r="V4" s="360" t="s">
        <v>438</v>
      </c>
      <c r="W4" s="44" t="s">
        <v>462</v>
      </c>
      <c r="X4" s="44" t="s">
        <v>468</v>
      </c>
      <c r="Y4" s="360"/>
      <c r="Z4" s="358"/>
      <c r="AA4" s="359"/>
      <c r="AB4" s="359"/>
    </row>
    <row r="5" spans="1:42" ht="33.75" customHeight="1">
      <c r="A5" s="598" t="s">
        <v>417</v>
      </c>
      <c r="B5" s="599"/>
      <c r="C5" s="600"/>
      <c r="D5" s="601"/>
      <c r="E5" s="601"/>
      <c r="F5" s="601"/>
      <c r="G5" s="601"/>
      <c r="H5" s="601"/>
      <c r="I5" s="601"/>
      <c r="J5" s="601"/>
      <c r="K5" s="516"/>
      <c r="L5" s="301" t="s">
        <v>230</v>
      </c>
      <c r="M5" s="602"/>
      <c r="N5" s="603"/>
      <c r="O5" s="603"/>
      <c r="P5" s="603"/>
      <c r="Q5" s="603"/>
      <c r="R5" s="603"/>
      <c r="S5" s="604"/>
      <c r="V5" s="360" t="s">
        <v>439</v>
      </c>
      <c r="W5" s="44" t="s">
        <v>463</v>
      </c>
      <c r="Y5" s="360"/>
      <c r="Z5" s="358"/>
      <c r="AA5" s="359"/>
      <c r="AB5" s="359"/>
    </row>
    <row r="6" spans="1:42" ht="33.75" customHeight="1">
      <c r="A6" s="563" t="s">
        <v>231</v>
      </c>
      <c r="B6" s="564"/>
      <c r="C6" s="361" t="s">
        <v>232</v>
      </c>
      <c r="D6" s="575"/>
      <c r="E6" s="575"/>
      <c r="F6" s="576"/>
      <c r="G6" s="565"/>
      <c r="H6" s="566"/>
      <c r="I6" s="566"/>
      <c r="J6" s="566"/>
      <c r="K6" s="566"/>
      <c r="L6" s="566"/>
      <c r="M6" s="566"/>
      <c r="N6" s="566"/>
      <c r="O6" s="566"/>
      <c r="P6" s="566"/>
      <c r="Q6" s="566"/>
      <c r="R6" s="566"/>
      <c r="S6" s="567"/>
      <c r="V6" s="360" t="s">
        <v>440</v>
      </c>
      <c r="W6" s="44" t="s">
        <v>464</v>
      </c>
      <c r="Y6" s="360"/>
      <c r="Z6" s="358"/>
      <c r="AA6" s="359"/>
      <c r="AB6" s="359"/>
    </row>
    <row r="7" spans="1:42" ht="33.75" customHeight="1">
      <c r="A7" s="568" t="s">
        <v>233</v>
      </c>
      <c r="B7" s="569"/>
      <c r="C7" s="580"/>
      <c r="D7" s="581"/>
      <c r="E7" s="581"/>
      <c r="F7" s="581"/>
      <c r="G7" s="581"/>
      <c r="H7" s="581"/>
      <c r="I7" s="581"/>
      <c r="J7" s="581"/>
      <c r="K7" s="490" t="s">
        <v>234</v>
      </c>
      <c r="L7" s="491"/>
      <c r="M7" s="582"/>
      <c r="N7" s="583"/>
      <c r="O7" s="583"/>
      <c r="P7" s="583"/>
      <c r="Q7" s="583"/>
      <c r="R7" s="583"/>
      <c r="S7" s="584"/>
      <c r="V7" s="360" t="s">
        <v>441</v>
      </c>
      <c r="W7" s="44" t="s">
        <v>465</v>
      </c>
      <c r="Y7" s="360"/>
      <c r="Z7" s="358"/>
      <c r="AA7" s="359"/>
      <c r="AB7" s="359"/>
    </row>
    <row r="8" spans="1:42" ht="33.75" customHeight="1">
      <c r="A8" s="563" t="s">
        <v>235</v>
      </c>
      <c r="B8" s="564"/>
      <c r="C8" s="361" t="s">
        <v>232</v>
      </c>
      <c r="D8" s="575"/>
      <c r="E8" s="575"/>
      <c r="F8" s="576"/>
      <c r="G8" s="565"/>
      <c r="H8" s="566"/>
      <c r="I8" s="566"/>
      <c r="J8" s="566"/>
      <c r="K8" s="566"/>
      <c r="L8" s="566"/>
      <c r="M8" s="566"/>
      <c r="N8" s="566"/>
      <c r="O8" s="566"/>
      <c r="P8" s="566"/>
      <c r="Q8" s="566"/>
      <c r="R8" s="566"/>
      <c r="S8" s="567"/>
      <c r="V8" s="44" t="s">
        <v>442</v>
      </c>
      <c r="W8" s="44" t="s">
        <v>466</v>
      </c>
      <c r="Y8" s="360"/>
      <c r="Z8" s="362"/>
      <c r="AA8" s="359"/>
      <c r="AB8" s="359"/>
    </row>
    <row r="9" spans="1:42" ht="33.75" customHeight="1">
      <c r="A9" s="568" t="s">
        <v>233</v>
      </c>
      <c r="B9" s="569"/>
      <c r="C9" s="570"/>
      <c r="D9" s="571"/>
      <c r="E9" s="571"/>
      <c r="F9" s="571"/>
      <c r="G9" s="571"/>
      <c r="H9" s="571"/>
      <c r="I9" s="571"/>
      <c r="J9" s="571"/>
      <c r="K9" s="577" t="s">
        <v>236</v>
      </c>
      <c r="L9" s="578"/>
      <c r="M9" s="578"/>
      <c r="N9" s="578"/>
      <c r="O9" s="578"/>
      <c r="P9" s="578"/>
      <c r="Q9" s="578"/>
      <c r="R9" s="578"/>
      <c r="S9" s="579"/>
      <c r="V9" s="44" t="s">
        <v>443</v>
      </c>
      <c r="Y9" s="360"/>
      <c r="Z9" s="362"/>
      <c r="AA9" s="359"/>
      <c r="AB9" s="359"/>
    </row>
    <row r="10" spans="1:42" ht="33.75" customHeight="1">
      <c r="A10" s="563" t="s">
        <v>218</v>
      </c>
      <c r="B10" s="564"/>
      <c r="C10" s="361" t="s">
        <v>232</v>
      </c>
      <c r="D10" s="575"/>
      <c r="E10" s="575"/>
      <c r="F10" s="576"/>
      <c r="G10" s="565"/>
      <c r="H10" s="566"/>
      <c r="I10" s="566"/>
      <c r="J10" s="566"/>
      <c r="K10" s="566"/>
      <c r="L10" s="566"/>
      <c r="M10" s="566"/>
      <c r="N10" s="566"/>
      <c r="O10" s="566"/>
      <c r="P10" s="566"/>
      <c r="Q10" s="566"/>
      <c r="R10" s="566"/>
      <c r="S10" s="567"/>
      <c r="V10" s="44" t="s">
        <v>444</v>
      </c>
      <c r="Y10" s="360"/>
      <c r="Z10" s="362"/>
      <c r="AA10" s="359"/>
      <c r="AB10" s="363"/>
    </row>
    <row r="11" spans="1:42" ht="33.75" customHeight="1">
      <c r="A11" s="568" t="s">
        <v>233</v>
      </c>
      <c r="B11" s="569"/>
      <c r="C11" s="570"/>
      <c r="D11" s="571"/>
      <c r="E11" s="571"/>
      <c r="F11" s="571"/>
      <c r="G11" s="571"/>
      <c r="H11" s="571"/>
      <c r="I11" s="571"/>
      <c r="J11" s="571"/>
      <c r="K11" s="572"/>
      <c r="L11" s="573"/>
      <c r="M11" s="573"/>
      <c r="N11" s="573"/>
      <c r="O11" s="573"/>
      <c r="P11" s="573"/>
      <c r="Q11" s="573"/>
      <c r="R11" s="573"/>
      <c r="S11" s="574"/>
      <c r="V11" s="44" t="s">
        <v>445</v>
      </c>
      <c r="Y11" s="360"/>
      <c r="Z11" s="362"/>
      <c r="AA11" s="359"/>
      <c r="AB11" s="364"/>
    </row>
    <row r="12" spans="1:42" ht="18" customHeight="1">
      <c r="A12" s="513" t="s">
        <v>237</v>
      </c>
      <c r="B12" s="547"/>
      <c r="C12" s="550" t="s">
        <v>217</v>
      </c>
      <c r="D12" s="551"/>
      <c r="E12" s="552"/>
      <c r="F12" s="553"/>
      <c r="G12" s="553"/>
      <c r="H12" s="553"/>
      <c r="I12" s="553"/>
      <c r="J12" s="553"/>
      <c r="K12" s="513" t="s">
        <v>238</v>
      </c>
      <c r="L12" s="509"/>
      <c r="M12" s="554"/>
      <c r="N12" s="555"/>
      <c r="O12" s="555"/>
      <c r="P12" s="555"/>
      <c r="Q12" s="555"/>
      <c r="R12" s="555"/>
      <c r="S12" s="556"/>
      <c r="V12" s="44" t="s">
        <v>446</v>
      </c>
      <c r="Y12" s="360"/>
      <c r="Z12" s="362"/>
      <c r="AA12" s="359"/>
      <c r="AB12" s="363"/>
    </row>
    <row r="13" spans="1:42" ht="33.75" customHeight="1">
      <c r="A13" s="548"/>
      <c r="B13" s="549"/>
      <c r="C13" s="514" t="s">
        <v>229</v>
      </c>
      <c r="D13" s="515"/>
      <c r="E13" s="560"/>
      <c r="F13" s="561"/>
      <c r="G13" s="561"/>
      <c r="H13" s="561"/>
      <c r="I13" s="561"/>
      <c r="J13" s="561"/>
      <c r="K13" s="514"/>
      <c r="L13" s="515"/>
      <c r="M13" s="557"/>
      <c r="N13" s="558"/>
      <c r="O13" s="558"/>
      <c r="P13" s="558"/>
      <c r="Q13" s="558"/>
      <c r="R13" s="558"/>
      <c r="S13" s="559"/>
      <c r="V13" s="44" t="s">
        <v>447</v>
      </c>
      <c r="Y13" s="360"/>
      <c r="Z13" s="362"/>
      <c r="AA13" s="359"/>
      <c r="AB13" s="363"/>
    </row>
    <row r="14" spans="1:42" ht="33.75" customHeight="1">
      <c r="A14" s="548"/>
      <c r="B14" s="549"/>
      <c r="C14" s="508" t="s">
        <v>239</v>
      </c>
      <c r="D14" s="509"/>
      <c r="E14" s="562"/>
      <c r="F14" s="555"/>
      <c r="G14" s="555"/>
      <c r="H14" s="555"/>
      <c r="I14" s="555"/>
      <c r="J14" s="555"/>
      <c r="K14" s="555"/>
      <c r="L14" s="555"/>
      <c r="M14" s="555"/>
      <c r="N14" s="555"/>
      <c r="O14" s="555"/>
      <c r="P14" s="555"/>
      <c r="Q14" s="555"/>
      <c r="R14" s="555"/>
      <c r="S14" s="556"/>
      <c r="V14" s="44" t="s">
        <v>448</v>
      </c>
      <c r="Y14" s="360"/>
      <c r="Z14" s="362"/>
      <c r="AA14" s="359"/>
      <c r="AB14" s="363"/>
    </row>
    <row r="15" spans="1:42" ht="33.75" customHeight="1">
      <c r="A15" s="508" t="s">
        <v>240</v>
      </c>
      <c r="B15" s="509"/>
      <c r="C15" s="530" t="s">
        <v>241</v>
      </c>
      <c r="D15" s="530"/>
      <c r="E15" s="531" t="s">
        <v>242</v>
      </c>
      <c r="F15" s="532"/>
      <c r="G15" s="532"/>
      <c r="H15" s="532"/>
      <c r="I15" s="532"/>
      <c r="J15" s="533"/>
      <c r="K15" s="508" t="s">
        <v>243</v>
      </c>
      <c r="L15" s="509"/>
      <c r="M15" s="534"/>
      <c r="N15" s="535"/>
      <c r="O15" s="535"/>
      <c r="P15" s="535"/>
      <c r="Q15" s="536" t="s">
        <v>9</v>
      </c>
      <c r="R15" s="536"/>
      <c r="S15" s="537"/>
      <c r="V15" s="44" t="s">
        <v>449</v>
      </c>
      <c r="Y15" s="360"/>
      <c r="Z15" s="362"/>
      <c r="AA15" s="359"/>
      <c r="AB15" s="363"/>
    </row>
    <row r="16" spans="1:42" ht="33.75" customHeight="1">
      <c r="A16" s="514"/>
      <c r="B16" s="515"/>
      <c r="C16" s="538" t="s">
        <v>219</v>
      </c>
      <c r="D16" s="538"/>
      <c r="E16" s="531" t="s">
        <v>242</v>
      </c>
      <c r="F16" s="532"/>
      <c r="G16" s="532"/>
      <c r="H16" s="532"/>
      <c r="I16" s="532"/>
      <c r="J16" s="533"/>
      <c r="K16" s="514"/>
      <c r="L16" s="515"/>
      <c r="M16" s="539" t="s">
        <v>244</v>
      </c>
      <c r="N16" s="540"/>
      <c r="O16" s="540"/>
      <c r="P16" s="541"/>
      <c r="Q16" s="541"/>
      <c r="R16" s="541"/>
      <c r="S16" s="192" t="s">
        <v>245</v>
      </c>
      <c r="T16" s="365"/>
      <c r="V16" s="44" t="s">
        <v>450</v>
      </c>
      <c r="Y16" s="360"/>
      <c r="Z16" s="362"/>
      <c r="AA16" s="359"/>
      <c r="AB16" s="363"/>
    </row>
    <row r="17" spans="1:28" ht="33.75" customHeight="1">
      <c r="A17" s="508" t="s">
        <v>246</v>
      </c>
      <c r="B17" s="509"/>
      <c r="C17" s="542"/>
      <c r="D17" s="543"/>
      <c r="E17" s="543"/>
      <c r="F17" s="543"/>
      <c r="G17" s="544" t="s">
        <v>247</v>
      </c>
      <c r="H17" s="544"/>
      <c r="I17" s="544"/>
      <c r="J17" s="544"/>
      <c r="K17" s="508" t="s">
        <v>220</v>
      </c>
      <c r="L17" s="509"/>
      <c r="M17" s="545"/>
      <c r="N17" s="546"/>
      <c r="O17" s="190" t="s">
        <v>248</v>
      </c>
      <c r="P17" s="529" t="s">
        <v>249</v>
      </c>
      <c r="Q17" s="529"/>
      <c r="R17" s="302"/>
      <c r="S17" s="193" t="s">
        <v>221</v>
      </c>
      <c r="T17" s="366"/>
      <c r="V17" s="44" t="s">
        <v>451</v>
      </c>
      <c r="Y17" s="360"/>
      <c r="Z17" s="362"/>
      <c r="AA17" s="359"/>
      <c r="AB17" s="363"/>
    </row>
    <row r="18" spans="1:28" ht="41.25" customHeight="1">
      <c r="A18" s="513" t="s">
        <v>250</v>
      </c>
      <c r="B18" s="509"/>
      <c r="C18" s="518" t="s">
        <v>427</v>
      </c>
      <c r="D18" s="519"/>
      <c r="E18" s="520"/>
      <c r="F18" s="521"/>
      <c r="G18" s="521"/>
      <c r="H18" s="522"/>
      <c r="I18" s="490" t="s">
        <v>428</v>
      </c>
      <c r="J18" s="519"/>
      <c r="K18" s="523"/>
      <c r="L18" s="523"/>
      <c r="M18" s="523"/>
      <c r="N18" s="523"/>
      <c r="O18" s="523"/>
      <c r="P18" s="523"/>
      <c r="Q18" s="523"/>
      <c r="R18" s="523"/>
      <c r="S18" s="524"/>
      <c r="V18" s="44" t="s">
        <v>452</v>
      </c>
      <c r="Y18" s="360"/>
      <c r="Z18" s="362"/>
      <c r="AA18" s="359"/>
      <c r="AB18" s="363"/>
    </row>
    <row r="19" spans="1:28" ht="36" customHeight="1">
      <c r="A19" s="508" t="s">
        <v>251</v>
      </c>
      <c r="B19" s="509"/>
      <c r="C19" s="525"/>
      <c r="D19" s="526"/>
      <c r="E19" s="526"/>
      <c r="F19" s="526"/>
      <c r="G19" s="526"/>
      <c r="H19" s="526"/>
      <c r="I19" s="526"/>
      <c r="J19" s="527"/>
      <c r="K19" s="527"/>
      <c r="L19" s="527"/>
      <c r="M19" s="527"/>
      <c r="N19" s="527"/>
      <c r="O19" s="527"/>
      <c r="P19" s="527"/>
      <c r="Q19" s="527"/>
      <c r="R19" s="527"/>
      <c r="S19" s="528"/>
      <c r="V19" s="44" t="s">
        <v>453</v>
      </c>
      <c r="Y19" s="360"/>
      <c r="Z19" s="362"/>
      <c r="AA19" s="359"/>
      <c r="AB19" s="363"/>
    </row>
    <row r="20" spans="1:28" ht="36" customHeight="1">
      <c r="A20" s="508" t="s">
        <v>252</v>
      </c>
      <c r="B20" s="509"/>
      <c r="C20" s="510"/>
      <c r="D20" s="511"/>
      <c r="E20" s="511"/>
      <c r="F20" s="511"/>
      <c r="G20" s="511"/>
      <c r="H20" s="511"/>
      <c r="I20" s="511"/>
      <c r="J20" s="511"/>
      <c r="K20" s="511"/>
      <c r="L20" s="511"/>
      <c r="M20" s="511"/>
      <c r="N20" s="511"/>
      <c r="O20" s="511"/>
      <c r="P20" s="511"/>
      <c r="Q20" s="511"/>
      <c r="R20" s="511"/>
      <c r="S20" s="512"/>
      <c r="V20" s="44" t="s">
        <v>454</v>
      </c>
      <c r="Y20" s="360"/>
      <c r="Z20" s="362"/>
      <c r="AA20" s="359"/>
      <c r="AB20" s="363"/>
    </row>
    <row r="21" spans="1:28" ht="33.75" customHeight="1">
      <c r="A21" s="513" t="s">
        <v>256</v>
      </c>
      <c r="B21" s="509"/>
      <c r="C21" s="488" t="s">
        <v>222</v>
      </c>
      <c r="D21" s="489"/>
      <c r="E21" s="367" t="s">
        <v>110</v>
      </c>
      <c r="F21" s="485"/>
      <c r="G21" s="485"/>
      <c r="H21" s="485"/>
      <c r="I21" s="368" t="s">
        <v>223</v>
      </c>
      <c r="J21" s="369" t="s">
        <v>257</v>
      </c>
      <c r="K21" s="485"/>
      <c r="L21" s="485"/>
      <c r="M21" s="368" t="s">
        <v>223</v>
      </c>
      <c r="N21" s="370" t="s">
        <v>258</v>
      </c>
      <c r="O21" s="485"/>
      <c r="P21" s="485"/>
      <c r="Q21" s="485"/>
      <c r="R21" s="485"/>
      <c r="S21" s="368" t="s">
        <v>223</v>
      </c>
      <c r="V21" s="44" t="s">
        <v>455</v>
      </c>
      <c r="Y21" s="360"/>
      <c r="Z21" s="362"/>
      <c r="AA21" s="359"/>
      <c r="AB21" s="363"/>
    </row>
    <row r="22" spans="1:28" ht="33.75" customHeight="1">
      <c r="A22" s="514"/>
      <c r="B22" s="515"/>
      <c r="C22" s="488" t="s">
        <v>224</v>
      </c>
      <c r="D22" s="489"/>
      <c r="E22" s="367" t="s">
        <v>110</v>
      </c>
      <c r="F22" s="485"/>
      <c r="G22" s="485"/>
      <c r="H22" s="485"/>
      <c r="I22" s="368" t="s">
        <v>223</v>
      </c>
      <c r="J22" s="369" t="s">
        <v>257</v>
      </c>
      <c r="K22" s="485"/>
      <c r="L22" s="485"/>
      <c r="M22" s="368" t="s">
        <v>223</v>
      </c>
      <c r="N22" s="370" t="s">
        <v>258</v>
      </c>
      <c r="O22" s="485"/>
      <c r="P22" s="485"/>
      <c r="Q22" s="485"/>
      <c r="R22" s="485"/>
      <c r="S22" s="368" t="s">
        <v>223</v>
      </c>
      <c r="V22" s="44" t="s">
        <v>456</v>
      </c>
      <c r="Y22" s="360"/>
      <c r="Z22" s="362"/>
      <c r="AA22" s="359"/>
      <c r="AB22" s="363"/>
    </row>
    <row r="23" spans="1:28" ht="33.75" customHeight="1">
      <c r="A23" s="516"/>
      <c r="B23" s="517"/>
      <c r="C23" s="488" t="s">
        <v>225</v>
      </c>
      <c r="D23" s="489"/>
      <c r="E23" s="367" t="s">
        <v>110</v>
      </c>
      <c r="F23" s="485"/>
      <c r="G23" s="485"/>
      <c r="H23" s="485"/>
      <c r="I23" s="368" t="s">
        <v>223</v>
      </c>
      <c r="J23" s="369" t="s">
        <v>257</v>
      </c>
      <c r="K23" s="485"/>
      <c r="L23" s="485"/>
      <c r="M23" s="368" t="s">
        <v>223</v>
      </c>
      <c r="N23" s="370" t="s">
        <v>258</v>
      </c>
      <c r="O23" s="485"/>
      <c r="P23" s="485"/>
      <c r="Q23" s="485"/>
      <c r="R23" s="485"/>
      <c r="S23" s="368" t="s">
        <v>223</v>
      </c>
      <c r="V23" s="44" t="s">
        <v>457</v>
      </c>
      <c r="Y23" s="360"/>
      <c r="Z23" s="362"/>
      <c r="AA23" s="359"/>
      <c r="AB23" s="363"/>
    </row>
    <row r="24" spans="1:28" ht="33.75" customHeight="1">
      <c r="A24" s="492" t="s">
        <v>253</v>
      </c>
      <c r="B24" s="492"/>
      <c r="C24" s="194">
        <v>1</v>
      </c>
      <c r="D24" s="493"/>
      <c r="E24" s="493"/>
      <c r="F24" s="493"/>
      <c r="G24" s="493"/>
      <c r="H24" s="493"/>
      <c r="I24" s="493"/>
      <c r="J24" s="493"/>
      <c r="K24" s="494"/>
      <c r="L24" s="494"/>
      <c r="M24" s="494"/>
      <c r="N24" s="494"/>
      <c r="O24" s="494"/>
      <c r="P24" s="494"/>
      <c r="Q24" s="495"/>
      <c r="R24" s="486" t="s">
        <v>223</v>
      </c>
      <c r="S24" s="487"/>
      <c r="V24" s="44" t="s">
        <v>458</v>
      </c>
      <c r="Y24" s="360"/>
      <c r="Z24" s="362"/>
      <c r="AA24" s="359"/>
      <c r="AB24" s="363"/>
    </row>
    <row r="25" spans="1:28" ht="33.75" customHeight="1">
      <c r="A25" s="492"/>
      <c r="B25" s="492"/>
      <c r="C25" s="194">
        <v>2</v>
      </c>
      <c r="D25" s="493"/>
      <c r="E25" s="493"/>
      <c r="F25" s="493"/>
      <c r="G25" s="493"/>
      <c r="H25" s="493"/>
      <c r="I25" s="493"/>
      <c r="J25" s="493"/>
      <c r="K25" s="494"/>
      <c r="L25" s="494"/>
      <c r="M25" s="494"/>
      <c r="N25" s="494"/>
      <c r="O25" s="494"/>
      <c r="P25" s="494"/>
      <c r="Q25" s="495"/>
      <c r="R25" s="486" t="s">
        <v>223</v>
      </c>
      <c r="S25" s="487"/>
      <c r="V25" s="44" t="s">
        <v>459</v>
      </c>
      <c r="Y25" s="360"/>
      <c r="Z25" s="362"/>
      <c r="AA25" s="359"/>
      <c r="AB25" s="363"/>
    </row>
    <row r="26" spans="1:28" ht="33.75" customHeight="1">
      <c r="A26" s="492"/>
      <c r="B26" s="492"/>
      <c r="C26" s="194">
        <v>3</v>
      </c>
      <c r="D26" s="493"/>
      <c r="E26" s="493"/>
      <c r="F26" s="493"/>
      <c r="G26" s="493"/>
      <c r="H26" s="493"/>
      <c r="I26" s="493"/>
      <c r="J26" s="493"/>
      <c r="K26" s="494"/>
      <c r="L26" s="494"/>
      <c r="M26" s="494"/>
      <c r="N26" s="494"/>
      <c r="O26" s="494"/>
      <c r="P26" s="494"/>
      <c r="Q26" s="495"/>
      <c r="R26" s="486" t="s">
        <v>223</v>
      </c>
      <c r="S26" s="487"/>
      <c r="V26" s="44" t="s">
        <v>460</v>
      </c>
      <c r="Y26" s="360"/>
      <c r="Z26" s="362"/>
      <c r="AA26" s="359"/>
      <c r="AB26" s="363"/>
    </row>
    <row r="27" spans="1:28" ht="17" customHeight="1">
      <c r="Y27" s="360"/>
      <c r="Z27" s="362"/>
      <c r="AA27" s="359"/>
      <c r="AB27" s="363"/>
    </row>
    <row r="28" spans="1:28" ht="30" customHeight="1">
      <c r="A28" s="64" t="s">
        <v>254</v>
      </c>
      <c r="Y28" s="360"/>
      <c r="Z28" s="362"/>
      <c r="AA28" s="359"/>
      <c r="AB28" s="363"/>
    </row>
    <row r="29" spans="1:28" ht="33.75" customHeight="1">
      <c r="A29" s="490" t="s">
        <v>259</v>
      </c>
      <c r="B29" s="491"/>
      <c r="C29" s="496"/>
      <c r="D29" s="497"/>
      <c r="E29" s="497"/>
      <c r="F29" s="497"/>
      <c r="G29" s="497"/>
      <c r="H29" s="497"/>
      <c r="I29" s="497"/>
      <c r="J29" s="498"/>
      <c r="K29" s="490" t="s">
        <v>255</v>
      </c>
      <c r="L29" s="502"/>
      <c r="M29" s="503"/>
      <c r="N29" s="504"/>
      <c r="O29" s="504"/>
      <c r="P29" s="504"/>
      <c r="Q29" s="504"/>
      <c r="R29" s="504"/>
      <c r="S29" s="505"/>
      <c r="Y29" s="360"/>
      <c r="Z29" s="362"/>
      <c r="AA29" s="359"/>
      <c r="AB29" s="363"/>
    </row>
    <row r="30" spans="1:28" ht="33.75" customHeight="1">
      <c r="A30" s="490" t="s">
        <v>260</v>
      </c>
      <c r="B30" s="491"/>
      <c r="C30" s="369" t="s">
        <v>232</v>
      </c>
      <c r="D30" s="506"/>
      <c r="E30" s="506"/>
      <c r="F30" s="507"/>
      <c r="G30" s="499"/>
      <c r="H30" s="500"/>
      <c r="I30" s="500"/>
      <c r="J30" s="500"/>
      <c r="K30" s="500"/>
      <c r="L30" s="500"/>
      <c r="M30" s="500"/>
      <c r="N30" s="500"/>
      <c r="O30" s="500"/>
      <c r="P30" s="500"/>
      <c r="Q30" s="500"/>
      <c r="R30" s="500"/>
      <c r="S30" s="501"/>
      <c r="Y30" s="360"/>
      <c r="Z30" s="362"/>
      <c r="AA30" s="359"/>
      <c r="AB30" s="363"/>
    </row>
    <row r="31" spans="1:28" ht="33.75" customHeight="1">
      <c r="Y31" s="360"/>
      <c r="Z31" s="362"/>
      <c r="AA31" s="359"/>
      <c r="AB31" s="363"/>
    </row>
    <row r="32" spans="1:28" ht="33.75" customHeight="1">
      <c r="Y32" s="360"/>
      <c r="Z32" s="362"/>
      <c r="AA32" s="363"/>
      <c r="AB32" s="363"/>
    </row>
    <row r="33" spans="25:28" ht="33.75" customHeight="1">
      <c r="Y33" s="360"/>
      <c r="Z33" s="362"/>
      <c r="AA33" s="364"/>
      <c r="AB33" s="363"/>
    </row>
    <row r="34" spans="25:28" ht="33.75" customHeight="1">
      <c r="Y34" s="360"/>
      <c r="Z34" s="362"/>
      <c r="AA34" s="363"/>
      <c r="AB34" s="363"/>
    </row>
    <row r="35" spans="25:28" ht="33.75" customHeight="1">
      <c r="Y35" s="360"/>
      <c r="Z35" s="362"/>
      <c r="AA35" s="363"/>
      <c r="AB35" s="363"/>
    </row>
    <row r="36" spans="25:28" ht="33.75" customHeight="1">
      <c r="Y36" s="360"/>
      <c r="Z36" s="362"/>
      <c r="AA36" s="363"/>
      <c r="AB36" s="363"/>
    </row>
    <row r="37" spans="25:28" ht="33.75" customHeight="1">
      <c r="Y37" s="360"/>
      <c r="Z37" s="362"/>
      <c r="AA37" s="363"/>
      <c r="AB37" s="363"/>
    </row>
    <row r="38" spans="25:28" ht="33.75" customHeight="1">
      <c r="Y38" s="360"/>
      <c r="Z38" s="362"/>
      <c r="AA38" s="363"/>
      <c r="AB38" s="363"/>
    </row>
    <row r="39" spans="25:28" ht="33.75" customHeight="1">
      <c r="Y39" s="360"/>
      <c r="Z39" s="362"/>
      <c r="AA39" s="363"/>
      <c r="AB39" s="363"/>
    </row>
    <row r="40" spans="25:28" ht="33.75" customHeight="1">
      <c r="Y40" s="360"/>
      <c r="Z40" s="362"/>
      <c r="AA40" s="363"/>
      <c r="AB40" s="363"/>
    </row>
    <row r="41" spans="25:28" ht="33.75" customHeight="1">
      <c r="Y41" s="360"/>
      <c r="Z41" s="362"/>
      <c r="AA41" s="363"/>
      <c r="AB41" s="363"/>
    </row>
    <row r="42" spans="25:28" ht="33.75" customHeight="1">
      <c r="Y42" s="360"/>
      <c r="Z42" s="362"/>
      <c r="AA42" s="363"/>
      <c r="AB42" s="363"/>
    </row>
    <row r="43" spans="25:28" ht="33.75" customHeight="1">
      <c r="Y43" s="360"/>
      <c r="Z43" s="362"/>
      <c r="AA43" s="363"/>
      <c r="AB43" s="363"/>
    </row>
    <row r="44" spans="25:28" ht="33.75" customHeight="1">
      <c r="Y44" s="360"/>
      <c r="Z44" s="362"/>
      <c r="AA44" s="363"/>
      <c r="AB44" s="363"/>
    </row>
    <row r="45" spans="25:28" ht="33.75" customHeight="1">
      <c r="Y45" s="360"/>
      <c r="Z45" s="362"/>
      <c r="AA45" s="363"/>
      <c r="AB45" s="363"/>
    </row>
    <row r="46" spans="25:28" ht="33.75" customHeight="1">
      <c r="Y46" s="360"/>
      <c r="Z46" s="362"/>
      <c r="AA46" s="363"/>
      <c r="AB46" s="363"/>
    </row>
    <row r="47" spans="25:28" ht="33.75" customHeight="1">
      <c r="Y47" s="360"/>
      <c r="Z47" s="362"/>
      <c r="AA47" s="363"/>
      <c r="AB47" s="371"/>
    </row>
    <row r="48" spans="25:28" ht="33.75" customHeight="1">
      <c r="Y48" s="360"/>
      <c r="Z48" s="362"/>
      <c r="AA48" s="363"/>
      <c r="AB48" s="372"/>
    </row>
    <row r="49" spans="25:28" ht="33.75" customHeight="1">
      <c r="Y49" s="360"/>
      <c r="Z49" s="362"/>
      <c r="AA49" s="363"/>
      <c r="AB49" s="373"/>
    </row>
    <row r="50" spans="25:28" ht="33.75" customHeight="1">
      <c r="Y50" s="360"/>
      <c r="Z50" s="362"/>
      <c r="AA50" s="363"/>
      <c r="AB50" s="363"/>
    </row>
    <row r="51" spans="25:28" ht="33.75" customHeight="1">
      <c r="Y51" s="360"/>
      <c r="Z51" s="362"/>
      <c r="AA51" s="363"/>
      <c r="AB51" s="363"/>
    </row>
    <row r="52" spans="25:28" ht="33.75" customHeight="1">
      <c r="Y52" s="360"/>
      <c r="Z52" s="362"/>
      <c r="AA52" s="363"/>
      <c r="AB52" s="363"/>
    </row>
    <row r="53" spans="25:28" ht="33.75" customHeight="1">
      <c r="Y53" s="360"/>
      <c r="Z53" s="362"/>
      <c r="AA53" s="363"/>
      <c r="AB53" s="363"/>
    </row>
    <row r="54" spans="25:28" ht="33.75" customHeight="1">
      <c r="Y54" s="360"/>
      <c r="Z54" s="362"/>
      <c r="AA54" s="363"/>
      <c r="AB54" s="363"/>
    </row>
    <row r="55" spans="25:28" ht="33.75" customHeight="1">
      <c r="Y55" s="360"/>
      <c r="Z55" s="362"/>
      <c r="AA55" s="363"/>
      <c r="AB55" s="363"/>
    </row>
    <row r="56" spans="25:28" ht="33.75" customHeight="1">
      <c r="Y56" s="360"/>
      <c r="Z56" s="362"/>
      <c r="AA56" s="363"/>
      <c r="AB56" s="363"/>
    </row>
    <row r="57" spans="25:28" ht="33.75" customHeight="1">
      <c r="Y57" s="360"/>
      <c r="Z57" s="362"/>
      <c r="AA57" s="363"/>
      <c r="AB57" s="363"/>
    </row>
    <row r="58" spans="25:28" ht="33.75" customHeight="1">
      <c r="Y58" s="360"/>
      <c r="Z58" s="362"/>
      <c r="AA58" s="363"/>
      <c r="AB58" s="363"/>
    </row>
    <row r="59" spans="25:28" ht="33.75" customHeight="1">
      <c r="Y59" s="360"/>
      <c r="Z59" s="362"/>
      <c r="AA59" s="363"/>
      <c r="AB59" s="363"/>
    </row>
    <row r="60" spans="25:28">
      <c r="Y60" s="360"/>
      <c r="Z60" s="362"/>
      <c r="AA60" s="363"/>
      <c r="AB60" s="363"/>
    </row>
    <row r="61" spans="25:28">
      <c r="Y61" s="360"/>
      <c r="Z61" s="362"/>
      <c r="AA61" s="363"/>
      <c r="AB61" s="363"/>
    </row>
  </sheetData>
  <sheetProtection algorithmName="SHA-512" hashValue="NqSPu5qMAMIa66Iv8ZH6EyeoiXe46bZbMWOfe4csjQyE5WAohPEWJDrN+zro+NYJ7rHcMyue8UeQK/68cNcrEQ==" saltValue="CezGFTtVSCBUWwviWqV5jg==" spinCount="100000" sheet="1" formatCells="0" selectLockedCells="1"/>
  <protectedRanges>
    <protectedRange sqref="C3:J5 M3:S5 D6 G6 C7 M7 D8 G8 C9 D10 G10 C11 M12 M15 E12:E16 P16 C17 M17 R17 E18 K18 C19:C20 F21:H23 K21:L23 O21:R23 D24:Q26 C29 M29 D30 G30" name="範囲1"/>
  </protectedRanges>
  <dataConsolidate/>
  <mergeCells count="94">
    <mergeCell ref="A1:S1"/>
    <mergeCell ref="A3:B3"/>
    <mergeCell ref="C3:J3"/>
    <mergeCell ref="K3:K5"/>
    <mergeCell ref="M3:S3"/>
    <mergeCell ref="A4:B4"/>
    <mergeCell ref="C4:J4"/>
    <mergeCell ref="M4:S4"/>
    <mergeCell ref="A5:B5"/>
    <mergeCell ref="C5:J5"/>
    <mergeCell ref="M5:S5"/>
    <mergeCell ref="A6:B6"/>
    <mergeCell ref="G6:S6"/>
    <mergeCell ref="A7:B7"/>
    <mergeCell ref="C7:J7"/>
    <mergeCell ref="K7:L7"/>
    <mergeCell ref="M7:S7"/>
    <mergeCell ref="D6:F6"/>
    <mergeCell ref="A8:B8"/>
    <mergeCell ref="G8:S8"/>
    <mergeCell ref="A9:B9"/>
    <mergeCell ref="C9:J9"/>
    <mergeCell ref="K9:S9"/>
    <mergeCell ref="D8:F8"/>
    <mergeCell ref="A10:B10"/>
    <mergeCell ref="G10:S10"/>
    <mergeCell ref="A11:B11"/>
    <mergeCell ref="C11:J11"/>
    <mergeCell ref="K11:S11"/>
    <mergeCell ref="D10:F10"/>
    <mergeCell ref="A12:B14"/>
    <mergeCell ref="C12:D12"/>
    <mergeCell ref="E12:J12"/>
    <mergeCell ref="K12:L13"/>
    <mergeCell ref="M12:S13"/>
    <mergeCell ref="C13:D13"/>
    <mergeCell ref="E13:J13"/>
    <mergeCell ref="C14:D14"/>
    <mergeCell ref="E14:S14"/>
    <mergeCell ref="P17:Q17"/>
    <mergeCell ref="A15:B16"/>
    <mergeCell ref="C15:D15"/>
    <mergeCell ref="E15:J15"/>
    <mergeCell ref="K15:L16"/>
    <mergeCell ref="M15:P15"/>
    <mergeCell ref="Q15:S15"/>
    <mergeCell ref="C16:D16"/>
    <mergeCell ref="E16:J16"/>
    <mergeCell ref="M16:O16"/>
    <mergeCell ref="P16:R16"/>
    <mergeCell ref="A17:B17"/>
    <mergeCell ref="C17:F17"/>
    <mergeCell ref="G17:J17"/>
    <mergeCell ref="K17:L17"/>
    <mergeCell ref="M17:N17"/>
    <mergeCell ref="A20:B20"/>
    <mergeCell ref="C20:S20"/>
    <mergeCell ref="A21:B23"/>
    <mergeCell ref="C21:D21"/>
    <mergeCell ref="A18:B18"/>
    <mergeCell ref="C18:D18"/>
    <mergeCell ref="E18:H18"/>
    <mergeCell ref="I18:J18"/>
    <mergeCell ref="K18:S18"/>
    <mergeCell ref="A19:B19"/>
    <mergeCell ref="C19:S19"/>
    <mergeCell ref="F21:H21"/>
    <mergeCell ref="K21:L21"/>
    <mergeCell ref="O21:R21"/>
    <mergeCell ref="C22:D22"/>
    <mergeCell ref="F22:H22"/>
    <mergeCell ref="A29:B29"/>
    <mergeCell ref="A30:B30"/>
    <mergeCell ref="A24:B26"/>
    <mergeCell ref="D24:J24"/>
    <mergeCell ref="K24:Q24"/>
    <mergeCell ref="D25:J25"/>
    <mergeCell ref="K25:Q25"/>
    <mergeCell ref="D26:J26"/>
    <mergeCell ref="K26:Q26"/>
    <mergeCell ref="C29:J29"/>
    <mergeCell ref="G30:S30"/>
    <mergeCell ref="K29:L29"/>
    <mergeCell ref="M29:S29"/>
    <mergeCell ref="R24:S24"/>
    <mergeCell ref="R25:S25"/>
    <mergeCell ref="D30:F30"/>
    <mergeCell ref="K22:L22"/>
    <mergeCell ref="O22:R22"/>
    <mergeCell ref="R26:S26"/>
    <mergeCell ref="C23:D23"/>
    <mergeCell ref="F23:H23"/>
    <mergeCell ref="K23:L23"/>
    <mergeCell ref="O23:R23"/>
  </mergeCells>
  <phoneticPr fontId="1"/>
  <conditionalFormatting sqref="K18:S18">
    <cfRule type="expression" dxfId="80" priority="1">
      <formula>($E$18&lt;&gt;"")*($E$18&lt;&gt;$V$1)*($E$18&lt;&gt;$W$1)*($E$18&lt;&gt;$X$1)</formula>
    </cfRule>
  </conditionalFormatting>
  <dataValidations xWindow="1409" yWindow="1327" count="7">
    <dataValidation allowBlank="1" showInputMessage="1" showErrorMessage="1" prompt="　登記簿上の住所を記入してください" sqref="G6:S6"/>
    <dataValidation type="list" allowBlank="1" showInputMessage="1" showErrorMessage="1" prompt="申請年度の４月１日時点での組織形態を選択してください" sqref="C5:J5">
      <formula1>"法人,未決算法人,個人事業者"</formula1>
    </dataValidation>
    <dataValidation allowBlank="1" showInputMessage="1" showErrorMessage="1" promptTitle="主要取引先を上位３位記入してください" prompt="　売上が大きい順に３社を記入してください。売上がない場合は1行目に「なし」と記入してください" sqref="D24:J24"/>
    <dataValidation imeMode="halfAlpha" allowBlank="1" showInputMessage="1" showErrorMessage="1" sqref="C7:J7 C9:J9 C11:J11 M15:P15 M17:N17 R17 C17:F17 K24:Q26 M29:S29 M7:S7 E14:S14 P16:R16"/>
    <dataValidation imeMode="fullKatakana" allowBlank="1" showInputMessage="1" showErrorMessage="1" sqref="M3:S3 E12:J12 C3:J3"/>
    <dataValidation type="list" allowBlank="1" showInputMessage="1" showErrorMessage="1" error="選択肢から選んでください。_x000a_選択肢が表示されない場合は、空白のままご提出ください。" prompt="　先に業種区分から選択してください" sqref="K18:S18">
      <formula1>INDIRECT($E$18)</formula1>
    </dataValidation>
    <dataValidation type="list" allowBlank="1" showInputMessage="1" showErrorMessage="1" errorTitle="業種区分エラー" error="業種区分は、プルダウンの選択肢から選んでください。" sqref="E18:H18">
      <formula1>$U$1:$AQ$1</formula1>
    </dataValidation>
  </dataValidations>
  <printOptions horizontalCentered="1"/>
  <pageMargins left="0.31496062992125984" right="0.31496062992125984" top="0.74803149606299213" bottom="0.74803149606299213" header="0.31496062992125984" footer="0.31496062992125984"/>
  <pageSetup paperSize="9" scale="80" fitToWidth="0" fitToHeight="0"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FF00"/>
  </sheetPr>
  <dimension ref="A1:H48"/>
  <sheetViews>
    <sheetView showGridLines="0" view="pageBreakPreview" zoomScaleNormal="100" zoomScaleSheetLayoutView="100" workbookViewId="0">
      <selection activeCell="B5" sqref="B5"/>
    </sheetView>
  </sheetViews>
  <sheetFormatPr defaultColWidth="8.81640625" defaultRowHeight="13"/>
  <cols>
    <col min="1" max="1" width="4.1796875" style="44" customWidth="1"/>
    <col min="2" max="2" width="10" style="44" customWidth="1"/>
    <col min="3" max="3" width="16.1796875" style="44" customWidth="1"/>
    <col min="4" max="4" width="23.6328125" style="44" customWidth="1"/>
    <col min="5" max="5" width="24.6328125" style="44" customWidth="1"/>
    <col min="6" max="6" width="15.81640625" style="44" customWidth="1"/>
    <col min="7" max="8" width="8.90625" style="44" customWidth="1"/>
    <col min="9" max="9" width="3.08984375" style="44" customWidth="1"/>
    <col min="10" max="10" width="9" style="44" customWidth="1"/>
    <col min="11" max="12" width="8.81640625" style="44" customWidth="1"/>
    <col min="13" max="13" width="11.1796875" style="44" customWidth="1"/>
    <col min="14" max="14" width="9.453125" style="44" customWidth="1"/>
    <col min="15" max="15" width="6.1796875" style="44" customWidth="1"/>
    <col min="16" max="17" width="8.81640625" style="44" customWidth="1"/>
    <col min="18" max="16384" width="8.81640625" style="44"/>
  </cols>
  <sheetData>
    <row r="1" spans="1:8" ht="13.25" customHeight="1">
      <c r="B1" s="59"/>
      <c r="G1" s="68"/>
    </row>
    <row r="2" spans="1:8" ht="30" customHeight="1">
      <c r="A2" s="609" t="s">
        <v>262</v>
      </c>
      <c r="B2" s="609"/>
      <c r="C2" s="609"/>
      <c r="D2" s="609"/>
      <c r="E2" s="609"/>
      <c r="F2" s="609"/>
      <c r="G2" s="609"/>
      <c r="H2" s="609"/>
    </row>
    <row r="3" spans="1:8" ht="40.25" customHeight="1">
      <c r="A3" s="610" t="s">
        <v>483</v>
      </c>
      <c r="B3" s="610"/>
      <c r="C3" s="610"/>
      <c r="D3" s="610"/>
      <c r="E3" s="610"/>
      <c r="F3" s="610"/>
      <c r="G3" s="610"/>
      <c r="H3" s="610"/>
    </row>
    <row r="4" spans="1:8" ht="30" customHeight="1">
      <c r="A4" s="73" t="s">
        <v>13</v>
      </c>
      <c r="B4" s="63" t="s">
        <v>163</v>
      </c>
      <c r="C4" s="613" t="s">
        <v>164</v>
      </c>
      <c r="D4" s="614"/>
      <c r="E4" s="614"/>
      <c r="F4" s="615"/>
      <c r="G4" s="612" t="s">
        <v>91</v>
      </c>
      <c r="H4" s="612"/>
    </row>
    <row r="5" spans="1:8" ht="25.25" customHeight="1">
      <c r="A5" s="80">
        <v>1</v>
      </c>
      <c r="B5" s="248"/>
      <c r="C5" s="605"/>
      <c r="D5" s="606"/>
      <c r="E5" s="606"/>
      <c r="F5" s="607"/>
      <c r="G5" s="608"/>
      <c r="H5" s="608"/>
    </row>
    <row r="6" spans="1:8" ht="25.25" customHeight="1">
      <c r="A6" s="80">
        <v>2</v>
      </c>
      <c r="B6" s="248"/>
      <c r="C6" s="605"/>
      <c r="D6" s="606"/>
      <c r="E6" s="606"/>
      <c r="F6" s="607"/>
      <c r="G6" s="608"/>
      <c r="H6" s="608"/>
    </row>
    <row r="7" spans="1:8" ht="25.25" customHeight="1">
      <c r="A7" s="80">
        <v>3</v>
      </c>
      <c r="B7" s="248"/>
      <c r="C7" s="605"/>
      <c r="D7" s="606"/>
      <c r="E7" s="606"/>
      <c r="F7" s="607"/>
      <c r="G7" s="608"/>
      <c r="H7" s="608"/>
    </row>
    <row r="8" spans="1:8">
      <c r="B8" s="81"/>
      <c r="C8" s="82"/>
      <c r="D8" s="81"/>
      <c r="E8" s="81"/>
      <c r="F8" s="81"/>
      <c r="G8" s="81"/>
    </row>
    <row r="9" spans="1:8" ht="30" customHeight="1">
      <c r="A9" s="619" t="s">
        <v>263</v>
      </c>
      <c r="B9" s="619"/>
      <c r="C9" s="619"/>
      <c r="D9" s="619"/>
      <c r="E9" s="619"/>
      <c r="F9" s="619"/>
      <c r="G9" s="619"/>
      <c r="H9" s="619"/>
    </row>
    <row r="10" spans="1:8" ht="25.5" customHeight="1">
      <c r="A10" s="617" t="s">
        <v>264</v>
      </c>
      <c r="B10" s="617"/>
      <c r="C10" s="617"/>
      <c r="D10" s="617"/>
      <c r="E10" s="617"/>
      <c r="F10" s="617"/>
      <c r="G10" s="617"/>
      <c r="H10" s="617"/>
    </row>
    <row r="11" spans="1:8" ht="42.65" customHeight="1">
      <c r="A11" s="618" t="s">
        <v>484</v>
      </c>
      <c r="B11" s="618"/>
      <c r="C11" s="618"/>
      <c r="D11" s="618"/>
      <c r="E11" s="618"/>
      <c r="F11" s="618"/>
      <c r="G11" s="618"/>
      <c r="H11" s="618"/>
    </row>
    <row r="12" spans="1:8" ht="30" customHeight="1">
      <c r="A12" s="73" t="s">
        <v>13</v>
      </c>
      <c r="B12" s="85" t="s">
        <v>160</v>
      </c>
      <c r="C12" s="86" t="s">
        <v>72</v>
      </c>
      <c r="D12" s="86" t="s">
        <v>161</v>
      </c>
      <c r="E12" s="86" t="s">
        <v>73</v>
      </c>
      <c r="F12" s="86" t="s">
        <v>67</v>
      </c>
      <c r="G12" s="87" t="s">
        <v>185</v>
      </c>
      <c r="H12" s="87" t="s">
        <v>186</v>
      </c>
    </row>
    <row r="13" spans="1:8" ht="30" customHeight="1">
      <c r="A13" s="80">
        <v>1</v>
      </c>
      <c r="B13" s="248"/>
      <c r="C13" s="71"/>
      <c r="D13" s="71"/>
      <c r="E13" s="71"/>
      <c r="F13" s="72"/>
      <c r="G13" s="36"/>
      <c r="H13" s="36"/>
    </row>
    <row r="14" spans="1:8" ht="30" customHeight="1">
      <c r="A14" s="80">
        <v>2</v>
      </c>
      <c r="B14" s="248"/>
      <c r="C14" s="71"/>
      <c r="D14" s="71"/>
      <c r="E14" s="71"/>
      <c r="F14" s="72"/>
      <c r="G14" s="36"/>
      <c r="H14" s="36"/>
    </row>
    <row r="15" spans="1:8" ht="30" customHeight="1">
      <c r="A15" s="80">
        <v>3</v>
      </c>
      <c r="B15" s="248"/>
      <c r="C15" s="71"/>
      <c r="D15" s="71"/>
      <c r="E15" s="71"/>
      <c r="F15" s="72"/>
      <c r="G15" s="36"/>
      <c r="H15" s="36"/>
    </row>
    <row r="16" spans="1:8" ht="30" customHeight="1">
      <c r="A16" s="80">
        <v>4</v>
      </c>
      <c r="B16" s="248"/>
      <c r="C16" s="71"/>
      <c r="D16" s="71"/>
      <c r="E16" s="71"/>
      <c r="F16" s="72"/>
      <c r="G16" s="36"/>
      <c r="H16" s="36"/>
    </row>
    <row r="17" spans="1:8" ht="16.25" customHeight="1">
      <c r="A17" s="611" t="s">
        <v>205</v>
      </c>
      <c r="B17" s="611"/>
      <c r="C17" s="611"/>
      <c r="D17" s="611"/>
      <c r="E17" s="611"/>
      <c r="F17" s="611"/>
      <c r="G17" s="611"/>
      <c r="H17" s="611"/>
    </row>
    <row r="18" spans="1:8" ht="10.25" customHeight="1">
      <c r="A18" s="184"/>
      <c r="B18" s="84"/>
      <c r="C18" s="88"/>
      <c r="D18" s="88"/>
      <c r="E18" s="88"/>
      <c r="F18" s="89"/>
      <c r="G18" s="90"/>
      <c r="H18" s="90"/>
    </row>
    <row r="19" spans="1:8" ht="30" customHeight="1">
      <c r="A19" s="617" t="s">
        <v>162</v>
      </c>
      <c r="B19" s="617"/>
      <c r="C19" s="617"/>
      <c r="D19" s="617"/>
      <c r="E19" s="617"/>
      <c r="F19" s="617"/>
      <c r="G19" s="617"/>
      <c r="H19" s="617"/>
    </row>
    <row r="20" spans="1:8" ht="33.75" customHeight="1">
      <c r="A20" s="618" t="s">
        <v>545</v>
      </c>
      <c r="B20" s="618"/>
      <c r="C20" s="618"/>
      <c r="D20" s="618"/>
      <c r="E20" s="618"/>
      <c r="F20" s="618"/>
      <c r="G20" s="618"/>
      <c r="H20" s="618"/>
    </row>
    <row r="21" spans="1:8" ht="30" customHeight="1">
      <c r="A21" s="73" t="s">
        <v>13</v>
      </c>
      <c r="B21" s="85" t="s">
        <v>160</v>
      </c>
      <c r="C21" s="86" t="s">
        <v>72</v>
      </c>
      <c r="D21" s="86" t="s">
        <v>161</v>
      </c>
      <c r="E21" s="86" t="s">
        <v>73</v>
      </c>
      <c r="F21" s="86" t="s">
        <v>67</v>
      </c>
      <c r="G21" s="87" t="s">
        <v>185</v>
      </c>
      <c r="H21" s="87" t="s">
        <v>186</v>
      </c>
    </row>
    <row r="22" spans="1:8" ht="30.5" customHeight="1">
      <c r="A22" s="80">
        <v>1</v>
      </c>
      <c r="B22" s="181"/>
      <c r="C22" s="71"/>
      <c r="D22" s="71"/>
      <c r="E22" s="71"/>
      <c r="F22" s="72"/>
      <c r="G22" s="36"/>
      <c r="H22" s="36"/>
    </row>
    <row r="23" spans="1:8" ht="30.5" customHeight="1">
      <c r="A23" s="80">
        <v>2</v>
      </c>
      <c r="B23" s="181"/>
      <c r="C23" s="71"/>
      <c r="D23" s="71"/>
      <c r="E23" s="71"/>
      <c r="F23" s="72"/>
      <c r="G23" s="36"/>
      <c r="H23" s="36"/>
    </row>
    <row r="24" spans="1:8" ht="30.5" customHeight="1">
      <c r="A24" s="80">
        <v>3</v>
      </c>
      <c r="B24" s="181"/>
      <c r="C24" s="71"/>
      <c r="D24" s="71"/>
      <c r="E24" s="71"/>
      <c r="F24" s="72"/>
      <c r="G24" s="36"/>
      <c r="H24" s="36"/>
    </row>
    <row r="25" spans="1:8" ht="30.5" customHeight="1">
      <c r="A25" s="80">
        <v>4</v>
      </c>
      <c r="B25" s="181"/>
      <c r="C25" s="71"/>
      <c r="D25" s="71"/>
      <c r="E25" s="71"/>
      <c r="F25" s="72"/>
      <c r="G25" s="36"/>
      <c r="H25" s="36"/>
    </row>
    <row r="26" spans="1:8" ht="16.25" customHeight="1">
      <c r="A26" s="611" t="s">
        <v>205</v>
      </c>
      <c r="B26" s="611"/>
      <c r="C26" s="611"/>
      <c r="D26" s="611"/>
      <c r="E26" s="611"/>
      <c r="F26" s="611"/>
      <c r="G26" s="611"/>
      <c r="H26" s="611"/>
    </row>
    <row r="27" spans="1:8" ht="20.149999999999999" customHeight="1">
      <c r="B27" s="616"/>
      <c r="C27" s="616"/>
      <c r="D27" s="616"/>
      <c r="E27" s="616"/>
      <c r="F27" s="616"/>
      <c r="G27" s="616"/>
      <c r="H27" s="616"/>
    </row>
    <row r="28" spans="1:8" ht="12" customHeight="1">
      <c r="B28" s="91"/>
      <c r="C28" s="91"/>
      <c r="D28" s="91"/>
      <c r="E28" s="91"/>
    </row>
    <row r="29" spans="1:8" ht="12" customHeight="1"/>
    <row r="30" spans="1:8" ht="12" customHeight="1"/>
    <row r="31" spans="1:8" ht="12" customHeight="1"/>
    <row r="32" spans="1:8" ht="12" customHeight="1"/>
    <row r="33"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sheetData>
  <sheetProtection algorithmName="SHA-512" hashValue="ysxet+lF/igv6Gq1Bra60FiZwSH67+rKXeqzk3N3Um6pj8sspn7yu85zbE3NqK2DYTTpQt40M9TMd57RCQ7CGw==" saltValue="5nCFhCWNqr27ifEANNi4+A==" spinCount="100000" sheet="1" formatCells="0" selectLockedCells="1"/>
  <protectedRanges>
    <protectedRange sqref="B5:H7 B13:H16 B22:H25" name="範囲1"/>
  </protectedRanges>
  <mergeCells count="18">
    <mergeCell ref="A26:H26"/>
    <mergeCell ref="B27:H27"/>
    <mergeCell ref="A19:H19"/>
    <mergeCell ref="A20:H20"/>
    <mergeCell ref="A9:H9"/>
    <mergeCell ref="A10:H10"/>
    <mergeCell ref="A11:H11"/>
    <mergeCell ref="C6:F6"/>
    <mergeCell ref="G6:H6"/>
    <mergeCell ref="A2:H2"/>
    <mergeCell ref="A3:H3"/>
    <mergeCell ref="A17:H17"/>
    <mergeCell ref="G4:H4"/>
    <mergeCell ref="G5:H5"/>
    <mergeCell ref="G7:H7"/>
    <mergeCell ref="C4:F4"/>
    <mergeCell ref="C5:F5"/>
    <mergeCell ref="C7:F7"/>
  </mergeCells>
  <phoneticPr fontId="1"/>
  <dataValidations count="5">
    <dataValidation type="list" allowBlank="1" showInputMessage="1" showErrorMessage="1" prompt="　現在の利用状況を選択してください" sqref="G5:G7">
      <formula1>"利用中,利用終了"</formula1>
    </dataValidation>
    <dataValidation imeMode="halfAlpha" allowBlank="1" showInputMessage="1" showErrorMessage="1" sqref="F22:F25 F13:F16 F18"/>
    <dataValidation showDropDown="1" showInputMessage="1" showErrorMessage="1" sqref="B5:B7 B22:B25 B13:B16 B18"/>
    <dataValidation type="list" allowBlank="1" showInputMessage="1" showErrorMessage="1" prompt="本申請との経費の重複の有無を選択してください" sqref="G22:G25 G13:G16 H15">
      <formula1>"有,無"</formula1>
    </dataValidation>
    <dataValidation type="list" allowBlank="1" showInputMessage="1" showErrorMessage="1" prompt="本申請との内容の重複の有無を選択してください" sqref="H22:H25 H13:H14 H16">
      <formula1>"有,無"</formula1>
    </dataValidation>
  </dataValidations>
  <printOptions horizontalCentered="1"/>
  <pageMargins left="0.31496062992125984" right="0.31496062992125984" top="0.74803149606299213" bottom="0.74803149606299213" header="0.31496062992125984" footer="0.31496062992125984"/>
  <pageSetup paperSize="9" scale="79" fitToWidth="0" fitToHeight="0" orientation="portrait" r:id="rId1"/>
  <headerFooter>
    <oddFooter>&amp;A</oddFooter>
  </headerFooter>
  <drawing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61"/>
  <sheetViews>
    <sheetView showGridLines="0" view="pageBreakPreview" zoomScaleNormal="100" zoomScaleSheetLayoutView="100" workbookViewId="0">
      <selection activeCell="B7" sqref="B7:E7"/>
    </sheetView>
  </sheetViews>
  <sheetFormatPr defaultColWidth="9" defaultRowHeight="11"/>
  <cols>
    <col min="1" max="5" width="10.6328125" style="93" customWidth="1"/>
    <col min="6" max="6" width="2.90625" style="93" customWidth="1"/>
    <col min="7" max="11" width="10.6328125" style="93" customWidth="1"/>
    <col min="12" max="16" width="9" style="93" customWidth="1"/>
    <col min="17" max="16384" width="9" style="93"/>
  </cols>
  <sheetData>
    <row r="1" spans="1:11" ht="22.5" customHeight="1">
      <c r="A1" s="92" t="s">
        <v>199</v>
      </c>
      <c r="B1" s="92"/>
      <c r="C1" s="92"/>
      <c r="D1" s="92"/>
      <c r="E1" s="92"/>
      <c r="F1" s="92"/>
      <c r="G1" s="92"/>
      <c r="H1" s="92"/>
      <c r="I1" s="92"/>
      <c r="J1" s="92"/>
      <c r="K1" s="92"/>
    </row>
    <row r="2" spans="1:11" ht="39" customHeight="1">
      <c r="A2" s="633" t="s">
        <v>203</v>
      </c>
      <c r="B2" s="633"/>
      <c r="C2" s="633"/>
      <c r="D2" s="633"/>
      <c r="E2" s="633"/>
      <c r="F2" s="633"/>
      <c r="G2" s="633"/>
      <c r="H2" s="633"/>
      <c r="I2" s="633"/>
      <c r="J2" s="633"/>
      <c r="K2" s="633"/>
    </row>
    <row r="3" spans="1:11" ht="16.25" customHeight="1">
      <c r="A3" s="94"/>
      <c r="B3" s="94"/>
      <c r="C3" s="94"/>
      <c r="D3" s="94"/>
      <c r="E3" s="94"/>
      <c r="F3" s="95"/>
      <c r="G3" s="94"/>
      <c r="H3" s="94"/>
      <c r="I3" s="634" t="s">
        <v>485</v>
      </c>
      <c r="J3" s="634"/>
      <c r="K3" s="634"/>
    </row>
    <row r="4" spans="1:11" ht="20" customHeight="1">
      <c r="A4" s="96" t="s">
        <v>13</v>
      </c>
      <c r="B4" s="635">
        <v>1</v>
      </c>
      <c r="C4" s="636"/>
      <c r="D4" s="636"/>
      <c r="E4" s="637"/>
      <c r="F4" s="97"/>
      <c r="G4" s="96" t="s">
        <v>13</v>
      </c>
      <c r="H4" s="635">
        <v>2</v>
      </c>
      <c r="I4" s="636"/>
      <c r="J4" s="636"/>
      <c r="K4" s="637"/>
    </row>
    <row r="5" spans="1:11" ht="50.15" customHeight="1">
      <c r="A5" s="98" t="s">
        <v>197</v>
      </c>
      <c r="B5" s="622" t="str">
        <f>IF('4'!D22="","",'4'!D22)</f>
        <v/>
      </c>
      <c r="C5" s="623"/>
      <c r="D5" s="623"/>
      <c r="E5" s="624"/>
      <c r="F5" s="99"/>
      <c r="G5" s="98" t="s">
        <v>197</v>
      </c>
      <c r="H5" s="622" t="str">
        <f>IF('4'!D23="","",'4'!D23)</f>
        <v/>
      </c>
      <c r="I5" s="623"/>
      <c r="J5" s="623"/>
      <c r="K5" s="624"/>
    </row>
    <row r="6" spans="1:11" ht="50.15" customHeight="1">
      <c r="A6" s="98" t="s">
        <v>187</v>
      </c>
      <c r="B6" s="622" t="str">
        <f>IF('4'!E22="","",'4'!E22)</f>
        <v/>
      </c>
      <c r="C6" s="623"/>
      <c r="D6" s="623"/>
      <c r="E6" s="624"/>
      <c r="F6" s="100"/>
      <c r="G6" s="98" t="s">
        <v>187</v>
      </c>
      <c r="H6" s="622" t="str">
        <f>IF('4'!E23="","",'4'!E23)</f>
        <v/>
      </c>
      <c r="I6" s="623"/>
      <c r="J6" s="623"/>
      <c r="K6" s="624"/>
    </row>
    <row r="7" spans="1:11" ht="50.15" customHeight="1">
      <c r="A7" s="98" t="s">
        <v>188</v>
      </c>
      <c r="B7" s="625"/>
      <c r="C7" s="626"/>
      <c r="D7" s="626"/>
      <c r="E7" s="627"/>
      <c r="F7" s="100"/>
      <c r="G7" s="98" t="s">
        <v>188</v>
      </c>
      <c r="H7" s="625"/>
      <c r="I7" s="626"/>
      <c r="J7" s="626"/>
      <c r="K7" s="627"/>
    </row>
    <row r="8" spans="1:11" ht="50.15" customHeight="1">
      <c r="A8" s="98" t="s">
        <v>189</v>
      </c>
      <c r="B8" s="628"/>
      <c r="C8" s="629"/>
      <c r="D8" s="629"/>
      <c r="E8" s="630"/>
      <c r="F8" s="101"/>
      <c r="G8" s="98" t="s">
        <v>189</v>
      </c>
      <c r="H8" s="628"/>
      <c r="I8" s="629"/>
      <c r="J8" s="629"/>
      <c r="K8" s="630"/>
    </row>
    <row r="9" spans="1:11" ht="50.15" customHeight="1">
      <c r="A9" s="98" t="s">
        <v>190</v>
      </c>
      <c r="B9" s="628"/>
      <c r="C9" s="629"/>
      <c r="D9" s="629"/>
      <c r="E9" s="630"/>
      <c r="F9" s="100"/>
      <c r="G9" s="98" t="s">
        <v>190</v>
      </c>
      <c r="H9" s="628"/>
      <c r="I9" s="629"/>
      <c r="J9" s="629"/>
      <c r="K9" s="630"/>
    </row>
    <row r="10" spans="1:11" ht="50.15" customHeight="1">
      <c r="A10" s="98" t="s">
        <v>191</v>
      </c>
      <c r="B10" s="628"/>
      <c r="C10" s="629"/>
      <c r="D10" s="629"/>
      <c r="E10" s="630"/>
      <c r="F10" s="101"/>
      <c r="G10" s="98" t="s">
        <v>191</v>
      </c>
      <c r="H10" s="628"/>
      <c r="I10" s="629"/>
      <c r="J10" s="629"/>
      <c r="K10" s="630"/>
    </row>
    <row r="11" spans="1:11" ht="50.15" customHeight="1">
      <c r="A11" s="98" t="s">
        <v>192</v>
      </c>
      <c r="B11" s="628"/>
      <c r="C11" s="629"/>
      <c r="D11" s="629"/>
      <c r="E11" s="630"/>
      <c r="F11" s="100"/>
      <c r="G11" s="98" t="s">
        <v>192</v>
      </c>
      <c r="H11" s="628"/>
      <c r="I11" s="629"/>
      <c r="J11" s="629"/>
      <c r="K11" s="630"/>
    </row>
    <row r="12" spans="1:11" ht="21" customHeight="1">
      <c r="A12" s="102"/>
      <c r="B12" s="103"/>
      <c r="C12" s="103"/>
      <c r="D12" s="103"/>
      <c r="E12" s="103"/>
      <c r="F12" s="104"/>
      <c r="G12" s="105"/>
      <c r="H12" s="105"/>
      <c r="I12" s="105"/>
      <c r="J12" s="105"/>
      <c r="K12" s="105"/>
    </row>
    <row r="13" spans="1:11" ht="20" customHeight="1">
      <c r="A13" s="96" t="s">
        <v>13</v>
      </c>
      <c r="B13" s="635">
        <v>3</v>
      </c>
      <c r="C13" s="636"/>
      <c r="D13" s="636"/>
      <c r="E13" s="637"/>
      <c r="F13" s="106"/>
      <c r="G13" s="96" t="s">
        <v>13</v>
      </c>
      <c r="H13" s="635">
        <v>4</v>
      </c>
      <c r="I13" s="636"/>
      <c r="J13" s="636"/>
      <c r="K13" s="637"/>
    </row>
    <row r="14" spans="1:11" ht="50.15" customHeight="1">
      <c r="A14" s="98" t="s">
        <v>197</v>
      </c>
      <c r="B14" s="622" t="str">
        <f>IF('4'!D24="","",'4'!D24)</f>
        <v/>
      </c>
      <c r="C14" s="623"/>
      <c r="D14" s="623"/>
      <c r="E14" s="624"/>
      <c r="F14" s="107"/>
      <c r="G14" s="98" t="s">
        <v>197</v>
      </c>
      <c r="H14" s="622" t="str">
        <f>IF('4'!D25="","",'4'!D25)</f>
        <v/>
      </c>
      <c r="I14" s="631"/>
      <c r="J14" s="631"/>
      <c r="K14" s="632"/>
    </row>
    <row r="15" spans="1:11" ht="50.15" customHeight="1">
      <c r="A15" s="98" t="s">
        <v>187</v>
      </c>
      <c r="B15" s="622" t="str">
        <f>IF('4'!E24="","",'4'!E24)</f>
        <v/>
      </c>
      <c r="C15" s="623"/>
      <c r="D15" s="623"/>
      <c r="E15" s="624"/>
      <c r="F15" s="107"/>
      <c r="G15" s="98" t="s">
        <v>187</v>
      </c>
      <c r="H15" s="622" t="str">
        <f>IF('4'!E25="","",'4'!E25)</f>
        <v/>
      </c>
      <c r="I15" s="623"/>
      <c r="J15" s="623"/>
      <c r="K15" s="624"/>
    </row>
    <row r="16" spans="1:11" ht="50.15" customHeight="1">
      <c r="A16" s="98" t="s">
        <v>188</v>
      </c>
      <c r="B16" s="625"/>
      <c r="C16" s="626"/>
      <c r="D16" s="626"/>
      <c r="E16" s="627"/>
      <c r="F16" s="107"/>
      <c r="G16" s="98" t="s">
        <v>188</v>
      </c>
      <c r="H16" s="625"/>
      <c r="I16" s="626"/>
      <c r="J16" s="626"/>
      <c r="K16" s="627"/>
    </row>
    <row r="17" spans="1:11" ht="50.15" customHeight="1">
      <c r="A17" s="98" t="s">
        <v>189</v>
      </c>
      <c r="B17" s="628"/>
      <c r="C17" s="629"/>
      <c r="D17" s="629"/>
      <c r="E17" s="630"/>
      <c r="F17" s="108"/>
      <c r="G17" s="98" t="s">
        <v>189</v>
      </c>
      <c r="H17" s="628"/>
      <c r="I17" s="629"/>
      <c r="J17" s="629"/>
      <c r="K17" s="630"/>
    </row>
    <row r="18" spans="1:11" ht="50.15" customHeight="1">
      <c r="A18" s="98" t="s">
        <v>190</v>
      </c>
      <c r="B18" s="628"/>
      <c r="C18" s="629"/>
      <c r="D18" s="629"/>
      <c r="E18" s="630"/>
      <c r="F18" s="107"/>
      <c r="G18" s="98" t="s">
        <v>190</v>
      </c>
      <c r="H18" s="628"/>
      <c r="I18" s="629"/>
      <c r="J18" s="629"/>
      <c r="K18" s="630"/>
    </row>
    <row r="19" spans="1:11" ht="50.15" customHeight="1">
      <c r="A19" s="98" t="s">
        <v>191</v>
      </c>
      <c r="B19" s="628"/>
      <c r="C19" s="629"/>
      <c r="D19" s="629"/>
      <c r="E19" s="630"/>
      <c r="F19" s="108"/>
      <c r="G19" s="98" t="s">
        <v>191</v>
      </c>
      <c r="H19" s="628"/>
      <c r="I19" s="629"/>
      <c r="J19" s="629"/>
      <c r="K19" s="630"/>
    </row>
    <row r="20" spans="1:11" ht="50.15" customHeight="1">
      <c r="A20" s="98" t="s">
        <v>192</v>
      </c>
      <c r="B20" s="628"/>
      <c r="C20" s="629"/>
      <c r="D20" s="629"/>
      <c r="E20" s="630"/>
      <c r="F20" s="107"/>
      <c r="G20" s="98" t="s">
        <v>192</v>
      </c>
      <c r="H20" s="628"/>
      <c r="I20" s="629"/>
      <c r="J20" s="629"/>
      <c r="K20" s="630"/>
    </row>
    <row r="21" spans="1:11" ht="25" customHeight="1">
      <c r="A21" s="620"/>
      <c r="B21" s="620"/>
      <c r="C21" s="620"/>
      <c r="D21" s="620"/>
      <c r="E21" s="620"/>
      <c r="F21" s="621"/>
      <c r="G21" s="620"/>
      <c r="H21" s="620"/>
      <c r="I21" s="620"/>
      <c r="J21" s="620"/>
      <c r="K21" s="620"/>
    </row>
    <row r="22" spans="1:11">
      <c r="A22" s="109"/>
      <c r="B22" s="109"/>
      <c r="C22" s="109"/>
      <c r="D22" s="109"/>
      <c r="E22" s="109"/>
      <c r="F22" s="109"/>
      <c r="G22" s="109"/>
      <c r="H22" s="109"/>
      <c r="I22" s="109"/>
      <c r="J22" s="109"/>
      <c r="K22" s="109"/>
    </row>
    <row r="23" spans="1:11">
      <c r="A23" s="109"/>
      <c r="B23" s="109"/>
      <c r="C23" s="109"/>
      <c r="D23" s="109"/>
      <c r="E23" s="109"/>
      <c r="F23" s="109"/>
      <c r="G23" s="109"/>
      <c r="H23" s="109"/>
      <c r="I23" s="109"/>
      <c r="J23" s="109"/>
      <c r="K23" s="109"/>
    </row>
    <row r="24" spans="1:11">
      <c r="A24" s="109"/>
      <c r="B24" s="109"/>
      <c r="C24" s="109"/>
      <c r="D24" s="109"/>
      <c r="E24" s="109"/>
      <c r="F24" s="109"/>
      <c r="G24" s="109"/>
      <c r="H24" s="109"/>
      <c r="I24" s="109"/>
      <c r="J24" s="109"/>
      <c r="K24" s="109"/>
    </row>
    <row r="25" spans="1:11">
      <c r="A25" s="109"/>
      <c r="B25" s="109"/>
      <c r="C25" s="109"/>
      <c r="D25" s="109"/>
      <c r="E25" s="109"/>
      <c r="F25" s="109"/>
      <c r="G25" s="109"/>
      <c r="H25" s="109"/>
      <c r="I25" s="109"/>
      <c r="J25" s="109"/>
      <c r="K25" s="109"/>
    </row>
    <row r="26" spans="1:11">
      <c r="A26" s="109"/>
      <c r="B26" s="109"/>
      <c r="C26" s="109"/>
      <c r="D26" s="109"/>
      <c r="E26" s="109"/>
      <c r="F26" s="109"/>
      <c r="G26" s="109"/>
      <c r="H26" s="109"/>
      <c r="I26" s="109"/>
      <c r="J26" s="109"/>
      <c r="K26" s="109"/>
    </row>
    <row r="27" spans="1:11">
      <c r="A27" s="109"/>
      <c r="B27" s="109"/>
      <c r="C27" s="109"/>
      <c r="D27" s="109"/>
      <c r="E27" s="109"/>
      <c r="F27" s="109"/>
      <c r="G27" s="109"/>
      <c r="H27" s="109"/>
      <c r="I27" s="109"/>
      <c r="J27" s="109"/>
      <c r="K27" s="109"/>
    </row>
    <row r="28" spans="1:11" ht="12" customHeight="1">
      <c r="A28" s="109"/>
      <c r="B28" s="109"/>
      <c r="C28" s="109"/>
      <c r="D28" s="109"/>
      <c r="E28" s="109"/>
      <c r="F28" s="109"/>
      <c r="G28" s="109"/>
      <c r="H28" s="109"/>
      <c r="I28" s="109"/>
      <c r="J28" s="109"/>
      <c r="K28" s="109"/>
    </row>
    <row r="29" spans="1:11" ht="12" customHeight="1">
      <c r="A29" s="109"/>
      <c r="B29" s="109"/>
      <c r="C29" s="109"/>
      <c r="D29" s="109"/>
      <c r="E29" s="109"/>
      <c r="F29" s="109"/>
      <c r="G29" s="109"/>
      <c r="H29" s="109"/>
      <c r="I29" s="109"/>
      <c r="J29" s="109"/>
      <c r="K29" s="109"/>
    </row>
    <row r="30" spans="1:11" ht="12" customHeight="1">
      <c r="A30" s="109"/>
      <c r="B30" s="109"/>
      <c r="C30" s="109"/>
    </row>
    <row r="31" spans="1:11" ht="12" customHeight="1">
      <c r="A31" s="109"/>
      <c r="B31" s="109"/>
      <c r="C31" s="109"/>
    </row>
    <row r="32" spans="1:11" ht="12" customHeight="1">
      <c r="A32" s="109"/>
      <c r="B32" s="109"/>
      <c r="C32" s="109"/>
    </row>
    <row r="33" spans="1:3" ht="12" customHeight="1">
      <c r="A33" s="109"/>
      <c r="B33" s="109"/>
      <c r="C33" s="109"/>
    </row>
    <row r="34" spans="1:3" ht="12" customHeight="1">
      <c r="A34" s="109"/>
      <c r="B34" s="109"/>
      <c r="C34" s="109"/>
    </row>
    <row r="35" spans="1:3" ht="12" customHeight="1">
      <c r="A35" s="109"/>
      <c r="B35" s="109"/>
      <c r="C35" s="109"/>
    </row>
    <row r="36" spans="1:3" ht="12" customHeight="1">
      <c r="A36" s="109"/>
      <c r="B36" s="109"/>
      <c r="C36" s="109"/>
    </row>
    <row r="37" spans="1:3" ht="12" customHeight="1">
      <c r="A37" s="109"/>
      <c r="B37" s="109"/>
      <c r="C37" s="109"/>
    </row>
    <row r="38" spans="1:3" ht="12" customHeight="1">
      <c r="A38" s="109"/>
      <c r="B38" s="109"/>
      <c r="C38" s="109"/>
    </row>
    <row r="39" spans="1:3" ht="12" customHeight="1">
      <c r="A39" s="109"/>
      <c r="B39" s="109"/>
      <c r="C39" s="109"/>
    </row>
    <row r="40" spans="1:3" ht="12" customHeight="1">
      <c r="A40" s="109"/>
      <c r="B40" s="109"/>
      <c r="C40" s="109"/>
    </row>
    <row r="41" spans="1:3" ht="12" customHeight="1">
      <c r="B41" s="109"/>
      <c r="C41" s="109"/>
    </row>
    <row r="42" spans="1:3" ht="12" customHeight="1">
      <c r="B42" s="109"/>
      <c r="C42" s="109"/>
    </row>
    <row r="43" spans="1:3" ht="12" customHeight="1">
      <c r="B43" s="109"/>
      <c r="C43" s="109"/>
    </row>
    <row r="44" spans="1:3" ht="12" customHeight="1">
      <c r="B44" s="109"/>
      <c r="C44" s="109"/>
    </row>
    <row r="45" spans="1:3" ht="12" customHeight="1">
      <c r="B45" s="109"/>
      <c r="C45" s="109"/>
    </row>
    <row r="46" spans="1:3"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sheetData>
  <sheetProtection algorithmName="SHA-512" hashValue="PrjNUJqSQ2CgbhUb/I/PucpbZMdhxeSZRXveFDBV4294kO0EqA7Vzw7dzRYE/gCOr03sga9OTNIJBfcpYH4Dig==" saltValue="8ewjRhxc5fGbbQ2Xa1588w==" spinCount="100000" sheet="1" formatCells="0" selectLockedCells="1"/>
  <protectedRanges>
    <protectedRange sqref="H16:K20" name="範囲4"/>
    <protectedRange sqref="B16:E20" name="範囲3"/>
    <protectedRange sqref="H7:K11" name="範囲2"/>
    <protectedRange sqref="B7:E11" name="範囲1"/>
  </protectedRanges>
  <mergeCells count="35">
    <mergeCell ref="B13:E13"/>
    <mergeCell ref="H13:K13"/>
    <mergeCell ref="B7:E7"/>
    <mergeCell ref="B8:E8"/>
    <mergeCell ref="B9:E9"/>
    <mergeCell ref="H7:K7"/>
    <mergeCell ref="H8:K8"/>
    <mergeCell ref="H9:K9"/>
    <mergeCell ref="B10:E10"/>
    <mergeCell ref="B11:E11"/>
    <mergeCell ref="H10:K10"/>
    <mergeCell ref="H11:K11"/>
    <mergeCell ref="A2:K2"/>
    <mergeCell ref="B6:E6"/>
    <mergeCell ref="B5:E5"/>
    <mergeCell ref="I3:K3"/>
    <mergeCell ref="H5:K5"/>
    <mergeCell ref="H6:K6"/>
    <mergeCell ref="B4:E4"/>
    <mergeCell ref="H4:K4"/>
    <mergeCell ref="A21:K21"/>
    <mergeCell ref="B14:E14"/>
    <mergeCell ref="B15:E15"/>
    <mergeCell ref="B16:E16"/>
    <mergeCell ref="B17:E17"/>
    <mergeCell ref="B18:E18"/>
    <mergeCell ref="B19:E19"/>
    <mergeCell ref="B20:E20"/>
    <mergeCell ref="H17:K17"/>
    <mergeCell ref="H18:K18"/>
    <mergeCell ref="H19:K19"/>
    <mergeCell ref="H20:K20"/>
    <mergeCell ref="H14:K14"/>
    <mergeCell ref="H15:K15"/>
    <mergeCell ref="H16:K16"/>
  </mergeCells>
  <phoneticPr fontId="1"/>
  <dataValidations count="2">
    <dataValidation imeMode="halfAlpha" allowBlank="1" showInputMessage="1" showErrorMessage="1" sqref="C22:C38 B12"/>
    <dataValidation imeMode="hiragana" allowBlank="1" showInputMessage="1" showErrorMessage="1" sqref="G12:H12 B5:E11 H5:K11 B14:E20 B20:E20 H14:K20"/>
  </dataValidations>
  <printOptions horizontalCentered="1"/>
  <pageMargins left="0.59055118110236227" right="0.59055118110236227" top="0.39370078740157483" bottom="0.78740157480314965" header="0.31496062992125984" footer="0.39370078740157483"/>
  <pageSetup paperSize="9" scale="84" orientation="portrait" r:id="rId1"/>
  <headerFooter>
    <oddFooter>&amp;L
&amp;C&amp;"ＭＳ Ｐゴシック,標準"&amp;10&amp;A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FF00"/>
  </sheetPr>
  <dimension ref="A1:X26"/>
  <sheetViews>
    <sheetView showGridLines="0" view="pageBreakPreview" zoomScaleNormal="100" zoomScaleSheetLayoutView="100" workbookViewId="0">
      <selection activeCell="B5" sqref="B5"/>
    </sheetView>
  </sheetViews>
  <sheetFormatPr defaultColWidth="8.81640625" defaultRowHeight="13"/>
  <cols>
    <col min="1" max="1" width="4.08984375" style="44" customWidth="1"/>
    <col min="2" max="2" width="18.81640625" style="44" customWidth="1"/>
    <col min="3" max="4" width="9.36328125" style="44" customWidth="1"/>
    <col min="5" max="5" width="18.81640625" style="44" customWidth="1"/>
    <col min="6" max="6" width="12.453125" style="44" customWidth="1"/>
    <col min="7" max="7" width="11.6328125" style="44" bestFit="1" customWidth="1"/>
    <col min="8" max="11" width="8.81640625" style="44" customWidth="1"/>
    <col min="12" max="12" width="11.1796875" style="44" customWidth="1"/>
    <col min="13" max="13" width="9.453125" style="44" customWidth="1"/>
    <col min="14" max="14" width="6.1796875" style="44" customWidth="1"/>
    <col min="15" max="24" width="8.81640625" style="44" customWidth="1"/>
    <col min="25" max="16384" width="8.81640625" style="44"/>
  </cols>
  <sheetData>
    <row r="1" spans="1:24" ht="14.25" customHeight="1">
      <c r="A1" s="64" t="s">
        <v>265</v>
      </c>
    </row>
    <row r="2" spans="1:24" ht="75.650000000000006" customHeight="1">
      <c r="A2" s="639" t="s">
        <v>562</v>
      </c>
      <c r="B2" s="639"/>
      <c r="C2" s="639"/>
      <c r="D2" s="639"/>
      <c r="E2" s="639"/>
      <c r="F2" s="639"/>
      <c r="G2" s="639"/>
    </row>
    <row r="3" spans="1:24" ht="22.5" customHeight="1">
      <c r="A3" s="640" t="s">
        <v>487</v>
      </c>
      <c r="B3" s="640"/>
      <c r="C3" s="640"/>
      <c r="D3" s="640"/>
      <c r="E3" s="640"/>
      <c r="F3" s="640"/>
      <c r="G3" s="640"/>
    </row>
    <row r="4" spans="1:24" ht="30" customHeight="1">
      <c r="A4" s="74" t="s">
        <v>13</v>
      </c>
      <c r="B4" s="74" t="s">
        <v>165</v>
      </c>
      <c r="C4" s="74" t="s">
        <v>166</v>
      </c>
      <c r="D4" s="74" t="s">
        <v>167</v>
      </c>
      <c r="E4" s="403" t="s">
        <v>563</v>
      </c>
      <c r="F4" s="74" t="s">
        <v>168</v>
      </c>
      <c r="G4" s="74" t="s">
        <v>169</v>
      </c>
      <c r="H4" s="5"/>
      <c r="I4" s="5"/>
      <c r="J4" s="5"/>
      <c r="K4" s="5"/>
      <c r="L4" s="5"/>
      <c r="M4" s="5"/>
      <c r="N4" s="5"/>
      <c r="O4" s="5"/>
      <c r="P4" s="5"/>
      <c r="Q4" s="5"/>
      <c r="R4" s="5"/>
      <c r="S4" s="5"/>
      <c r="T4" s="5"/>
      <c r="U4" s="5"/>
      <c r="V4" s="5"/>
      <c r="W4" s="5"/>
      <c r="X4" s="5"/>
    </row>
    <row r="5" spans="1:24" s="402" customFormat="1" ht="25.25" customHeight="1">
      <c r="A5" s="399">
        <f>ROW()-ROW('6'!$A$4)</f>
        <v>1</v>
      </c>
      <c r="B5" s="182"/>
      <c r="C5" s="65"/>
      <c r="D5" s="65"/>
      <c r="E5" s="182"/>
      <c r="F5" s="66"/>
      <c r="G5" s="400" t="str">
        <f t="shared" ref="G5:G16" si="0">IFERROR($F5/$F$17,"")</f>
        <v/>
      </c>
      <c r="H5" s="401"/>
      <c r="I5" s="401"/>
      <c r="J5" s="401"/>
      <c r="K5" s="401"/>
      <c r="L5" s="401"/>
      <c r="M5" s="401"/>
      <c r="N5" s="401"/>
      <c r="O5" s="401"/>
      <c r="P5" s="401"/>
      <c r="Q5" s="401"/>
      <c r="R5" s="401"/>
      <c r="S5" s="401"/>
      <c r="T5" s="401"/>
      <c r="U5" s="401"/>
      <c r="V5" s="401"/>
      <c r="W5" s="401"/>
      <c r="X5" s="401"/>
    </row>
    <row r="6" spans="1:24" s="402" customFormat="1" ht="25.25" customHeight="1">
      <c r="A6" s="399">
        <f>ROW()-ROW('6'!$A$4)</f>
        <v>2</v>
      </c>
      <c r="B6" s="182"/>
      <c r="C6" s="65"/>
      <c r="D6" s="65"/>
      <c r="E6" s="182"/>
      <c r="F6" s="66"/>
      <c r="G6" s="400" t="str">
        <f t="shared" si="0"/>
        <v/>
      </c>
      <c r="H6" s="401"/>
      <c r="I6" s="401"/>
      <c r="J6" s="401"/>
      <c r="K6" s="401"/>
      <c r="L6" s="401"/>
      <c r="M6" s="401"/>
      <c r="N6" s="401"/>
      <c r="O6" s="401"/>
      <c r="P6" s="401"/>
      <c r="Q6" s="401"/>
      <c r="R6" s="401"/>
      <c r="S6" s="401"/>
      <c r="T6" s="401"/>
      <c r="U6" s="401"/>
      <c r="V6" s="401"/>
      <c r="W6" s="401"/>
      <c r="X6" s="401"/>
    </row>
    <row r="7" spans="1:24" s="402" customFormat="1" ht="25.25" customHeight="1">
      <c r="A7" s="399">
        <f>ROW()-ROW('6'!$A$4)</f>
        <v>3</v>
      </c>
      <c r="B7" s="182"/>
      <c r="C7" s="65"/>
      <c r="D7" s="65"/>
      <c r="E7" s="182"/>
      <c r="F7" s="66"/>
      <c r="G7" s="400" t="str">
        <f t="shared" si="0"/>
        <v/>
      </c>
      <c r="I7" s="401"/>
      <c r="J7" s="401"/>
      <c r="K7" s="401"/>
      <c r="L7" s="401"/>
      <c r="M7" s="401"/>
      <c r="N7" s="401"/>
      <c r="O7" s="401"/>
      <c r="P7" s="401"/>
      <c r="Q7" s="401"/>
      <c r="R7" s="401"/>
      <c r="S7" s="401"/>
      <c r="T7" s="401"/>
      <c r="U7" s="401"/>
      <c r="V7" s="401"/>
      <c r="W7" s="401"/>
      <c r="X7" s="401"/>
    </row>
    <row r="8" spans="1:24" s="402" customFormat="1" ht="25.25" customHeight="1">
      <c r="A8" s="399">
        <f>ROW()-ROW('6'!$A$4)</f>
        <v>4</v>
      </c>
      <c r="B8" s="182"/>
      <c r="C8" s="65"/>
      <c r="D8" s="65"/>
      <c r="E8" s="182"/>
      <c r="F8" s="66"/>
      <c r="G8" s="400" t="str">
        <f t="shared" si="0"/>
        <v/>
      </c>
    </row>
    <row r="9" spans="1:24" s="402" customFormat="1" ht="25.25" customHeight="1">
      <c r="A9" s="399">
        <f>ROW()-ROW('6'!$A$4)</f>
        <v>5</v>
      </c>
      <c r="B9" s="182"/>
      <c r="C9" s="65"/>
      <c r="D9" s="65"/>
      <c r="E9" s="182"/>
      <c r="F9" s="66"/>
      <c r="G9" s="400" t="str">
        <f t="shared" si="0"/>
        <v/>
      </c>
    </row>
    <row r="10" spans="1:24" s="402" customFormat="1" ht="25.25" customHeight="1">
      <c r="A10" s="399">
        <f>ROW()-ROW('6'!$A$4)</f>
        <v>6</v>
      </c>
      <c r="B10" s="182"/>
      <c r="C10" s="65"/>
      <c r="D10" s="65"/>
      <c r="E10" s="182"/>
      <c r="F10" s="66"/>
      <c r="G10" s="400" t="str">
        <f t="shared" si="0"/>
        <v/>
      </c>
    </row>
    <row r="11" spans="1:24" s="402" customFormat="1" ht="25.25" customHeight="1">
      <c r="A11" s="399">
        <f>ROW()-ROW('6'!$A$4)</f>
        <v>7</v>
      </c>
      <c r="B11" s="182"/>
      <c r="C11" s="65"/>
      <c r="D11" s="65"/>
      <c r="E11" s="182"/>
      <c r="F11" s="66"/>
      <c r="G11" s="400" t="str">
        <f t="shared" si="0"/>
        <v/>
      </c>
    </row>
    <row r="12" spans="1:24" s="402" customFormat="1" ht="25.25" customHeight="1">
      <c r="A12" s="399">
        <f>ROW()-ROW('6'!$A$4)</f>
        <v>8</v>
      </c>
      <c r="B12" s="182"/>
      <c r="C12" s="65"/>
      <c r="D12" s="65"/>
      <c r="E12" s="182"/>
      <c r="F12" s="66"/>
      <c r="G12" s="400" t="str">
        <f t="shared" si="0"/>
        <v/>
      </c>
    </row>
    <row r="13" spans="1:24" s="402" customFormat="1" ht="25.25" customHeight="1">
      <c r="A13" s="399">
        <f>ROW()-ROW('6'!$A$4)</f>
        <v>9</v>
      </c>
      <c r="B13" s="182"/>
      <c r="C13" s="65"/>
      <c r="D13" s="65"/>
      <c r="E13" s="182"/>
      <c r="F13" s="66"/>
      <c r="G13" s="400" t="str">
        <f t="shared" si="0"/>
        <v/>
      </c>
    </row>
    <row r="14" spans="1:24" s="402" customFormat="1" ht="25.25" customHeight="1">
      <c r="A14" s="399">
        <f>ROW()-ROW('6'!$A$4)</f>
        <v>10</v>
      </c>
      <c r="B14" s="182"/>
      <c r="C14" s="65"/>
      <c r="D14" s="65"/>
      <c r="E14" s="182"/>
      <c r="F14" s="66"/>
      <c r="G14" s="400" t="str">
        <f t="shared" si="0"/>
        <v/>
      </c>
    </row>
    <row r="15" spans="1:24" s="402" customFormat="1" ht="25.25" customHeight="1">
      <c r="A15" s="399">
        <f>ROW()-ROW('6'!$A$4)</f>
        <v>11</v>
      </c>
      <c r="B15" s="182"/>
      <c r="C15" s="65"/>
      <c r="D15" s="65"/>
      <c r="E15" s="182"/>
      <c r="F15" s="66"/>
      <c r="G15" s="400" t="str">
        <f t="shared" si="0"/>
        <v/>
      </c>
    </row>
    <row r="16" spans="1:24" ht="25.25" customHeight="1" thickBot="1">
      <c r="A16" s="110" t="s">
        <v>170</v>
      </c>
      <c r="B16" s="111" t="s">
        <v>14</v>
      </c>
      <c r="C16" s="112"/>
      <c r="D16" s="112"/>
      <c r="E16" s="112"/>
      <c r="F16" s="75"/>
      <c r="G16" s="113" t="str">
        <f t="shared" si="0"/>
        <v/>
      </c>
    </row>
    <row r="17" spans="1:9" ht="25.25" customHeight="1" thickTop="1">
      <c r="A17" s="641" t="s">
        <v>171</v>
      </c>
      <c r="B17" s="641"/>
      <c r="C17" s="641"/>
      <c r="D17" s="641"/>
      <c r="E17" s="641"/>
      <c r="F17" s="77" t="str">
        <f>IF(SUM($F$5:$F$16)=0,"",SUM($F$5:$F$16))</f>
        <v/>
      </c>
      <c r="G17" s="76" t="str">
        <f>IF(SUM($G$5:$G$16)=0,"",SUM($G$5:$G$16))</f>
        <v/>
      </c>
    </row>
    <row r="18" spans="1:9" ht="22.5" customHeight="1">
      <c r="A18" s="642" t="s">
        <v>172</v>
      </c>
      <c r="B18" s="643"/>
      <c r="C18" s="643"/>
      <c r="D18" s="643"/>
      <c r="E18" s="643"/>
      <c r="F18" s="643"/>
      <c r="G18" s="644"/>
    </row>
    <row r="19" spans="1:9" ht="44.75" customHeight="1">
      <c r="A19" s="645"/>
      <c r="B19" s="646"/>
      <c r="C19" s="646"/>
      <c r="D19" s="646"/>
      <c r="E19" s="646"/>
      <c r="F19" s="646"/>
      <c r="G19" s="647"/>
    </row>
    <row r="20" spans="1:9" ht="45" customHeight="1">
      <c r="A20" s="648"/>
      <c r="B20" s="649"/>
      <c r="C20" s="649"/>
      <c r="D20" s="649"/>
      <c r="E20" s="649"/>
      <c r="F20" s="649"/>
      <c r="G20" s="650"/>
    </row>
    <row r="21" spans="1:9" ht="45" customHeight="1">
      <c r="A21" s="638" t="s">
        <v>266</v>
      </c>
      <c r="B21" s="638"/>
      <c r="C21" s="638"/>
      <c r="D21" s="638"/>
      <c r="E21" s="638"/>
      <c r="F21" s="638"/>
      <c r="G21" s="638"/>
    </row>
    <row r="22" spans="1:9" ht="22.5" customHeight="1">
      <c r="A22" s="303" t="s">
        <v>13</v>
      </c>
      <c r="B22" s="83" t="s">
        <v>267</v>
      </c>
      <c r="C22" s="612" t="s">
        <v>173</v>
      </c>
      <c r="D22" s="612"/>
      <c r="E22" s="303" t="s">
        <v>12</v>
      </c>
      <c r="F22" s="612" t="s">
        <v>174</v>
      </c>
      <c r="G22" s="612"/>
      <c r="I22" s="67"/>
    </row>
    <row r="23" spans="1:9" ht="30" customHeight="1">
      <c r="A23" s="303">
        <v>1</v>
      </c>
      <c r="B23" s="183"/>
      <c r="C23" s="651"/>
      <c r="D23" s="651"/>
      <c r="E23" s="249"/>
      <c r="F23" s="652"/>
      <c r="G23" s="652"/>
    </row>
    <row r="24" spans="1:9" ht="30" customHeight="1">
      <c r="A24" s="303">
        <v>2</v>
      </c>
      <c r="B24" s="183"/>
      <c r="C24" s="651"/>
      <c r="D24" s="651"/>
      <c r="E24" s="249"/>
      <c r="F24" s="652"/>
      <c r="G24" s="652"/>
    </row>
    <row r="25" spans="1:9" ht="30" customHeight="1">
      <c r="A25" s="303">
        <v>3</v>
      </c>
      <c r="B25" s="183"/>
      <c r="C25" s="651"/>
      <c r="D25" s="651"/>
      <c r="E25" s="249"/>
      <c r="F25" s="652"/>
      <c r="G25" s="652"/>
    </row>
    <row r="26" spans="1:9">
      <c r="B26" s="114"/>
    </row>
  </sheetData>
  <sheetProtection algorithmName="SHA-512" hashValue="jAXpQLHd4QL7qL1B6LoAc4naQZ2ZLSAko108vM0i1LxgYFLUG7Nf8xiDxQ9aAAuvaeq4GJpgrRmQHskjk3soRQ==" saltValue="lWhxl1ju+ChEPkT22IIODA==" spinCount="100000" sheet="1" formatCells="0" formatRows="0" insertRows="0" deleteRows="0" selectLockedCells="1"/>
  <protectedRanges>
    <protectedRange sqref="B5:F15 F16 A19 B23:G25" name="範囲1"/>
  </protectedRanges>
  <mergeCells count="14">
    <mergeCell ref="C25:D25"/>
    <mergeCell ref="F25:G25"/>
    <mergeCell ref="C22:D22"/>
    <mergeCell ref="F22:G22"/>
    <mergeCell ref="C23:D23"/>
    <mergeCell ref="F23:G23"/>
    <mergeCell ref="C24:D24"/>
    <mergeCell ref="F24:G24"/>
    <mergeCell ref="A21:G21"/>
    <mergeCell ref="A2:G2"/>
    <mergeCell ref="A3:G3"/>
    <mergeCell ref="A17:E17"/>
    <mergeCell ref="A18:G18"/>
    <mergeCell ref="A19:G20"/>
  </mergeCells>
  <phoneticPr fontId="1"/>
  <dataValidations xWindow="306" yWindow="611" count="5">
    <dataValidation type="list" imeMode="hiragana" allowBlank="1" showInputMessage="1" showErrorMessage="1" prompt="　監査役が設置されている場合は、監査役も役員として記入してください" sqref="C5:C15">
      <formula1>"○"</formula1>
    </dataValidation>
    <dataValidation type="list" imeMode="hiragana" allowBlank="1" showInputMessage="1" showErrorMessage="1" sqref="D5:D15">
      <formula1>"○"</formula1>
    </dataValidation>
    <dataValidation imeMode="hiragana" allowBlank="1" showInputMessage="1" showErrorMessage="1" sqref="E5:E15 B6:B15"/>
    <dataValidation imeMode="halfAlpha" allowBlank="1" showInputMessage="1" showErrorMessage="1" sqref="A23:A25 A5:A16 C23:E25 F5:G16"/>
    <dataValidation imeMode="hiragana" allowBlank="1" showInputMessage="1" showErrorMessage="1" prompt="　No.1～11に全役員及び持ち株比率が70％を超えるまで全ての株主を持ち株比率が多い順に記載してください。_x000a_残りの持ち株数は、その他の株主に含めて記載してください。" sqref="B5"/>
  </dataValidations>
  <printOptions horizontalCentered="1"/>
  <pageMargins left="0.31496062992125984" right="0.31496062992125984" top="0.74803149606299213" bottom="0.74803149606299213" header="0.31496062992125984" footer="0.31496062992125984"/>
  <pageSetup paperSize="9" fitToWidth="0" fitToHeight="0" orientation="portrait" r:id="rId1"/>
  <headerFooter>
    <oddFoote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fitToPage="1"/>
  </sheetPr>
  <dimension ref="A1:AE44"/>
  <sheetViews>
    <sheetView showGridLines="0" view="pageBreakPreview" topLeftCell="A3" zoomScaleNormal="100" zoomScaleSheetLayoutView="100" workbookViewId="0">
      <selection activeCell="A15" sqref="A15:T15"/>
    </sheetView>
  </sheetViews>
  <sheetFormatPr defaultColWidth="8.81640625" defaultRowHeight="13"/>
  <cols>
    <col min="1" max="20" width="5" style="44" customWidth="1"/>
    <col min="21" max="21" width="3.08984375" style="44" customWidth="1"/>
    <col min="22" max="31" width="8.81640625" style="44" customWidth="1"/>
    <col min="32" max="16384" width="8.81640625" style="44"/>
  </cols>
  <sheetData>
    <row r="1" spans="1:28" ht="34.25" customHeight="1">
      <c r="A1" s="585" t="s">
        <v>11</v>
      </c>
      <c r="B1" s="585"/>
      <c r="C1" s="585"/>
      <c r="D1" s="585"/>
      <c r="E1" s="585"/>
      <c r="F1" s="585"/>
      <c r="G1" s="585"/>
      <c r="H1" s="585"/>
      <c r="I1" s="585"/>
      <c r="J1" s="585"/>
      <c r="K1" s="585"/>
      <c r="L1" s="585"/>
      <c r="M1" s="585"/>
      <c r="N1" s="585"/>
      <c r="O1" s="585"/>
      <c r="P1" s="585"/>
      <c r="Q1" s="585"/>
      <c r="R1" s="585"/>
      <c r="S1" s="585"/>
      <c r="T1" s="585"/>
    </row>
    <row r="2" spans="1:28" ht="13.25" customHeight="1">
      <c r="A2" s="298"/>
      <c r="B2" s="298"/>
      <c r="C2" s="298"/>
      <c r="D2" s="298"/>
      <c r="E2" s="298"/>
      <c r="F2" s="298"/>
      <c r="G2" s="298"/>
      <c r="H2" s="298"/>
      <c r="I2" s="298"/>
      <c r="J2" s="298"/>
      <c r="K2" s="298"/>
      <c r="L2" s="298"/>
      <c r="M2" s="298"/>
      <c r="N2" s="298"/>
      <c r="O2" s="298"/>
      <c r="P2" s="298"/>
      <c r="Q2" s="298"/>
      <c r="R2" s="298"/>
      <c r="S2" s="298"/>
      <c r="T2" s="298"/>
    </row>
    <row r="3" spans="1:28" ht="27.65" customHeight="1">
      <c r="A3" s="45" t="s">
        <v>268</v>
      </c>
      <c r="V3" s="46"/>
    </row>
    <row r="4" spans="1:28" ht="11.25" customHeight="1">
      <c r="A4" s="675" t="s">
        <v>86</v>
      </c>
      <c r="B4" s="676"/>
      <c r="C4" s="676"/>
      <c r="D4" s="687" t="str">
        <f>IF(申請テーマ="","（表紙から自動転記されます）",申請テーマ)</f>
        <v>（表紙から自動転記されます）</v>
      </c>
      <c r="E4" s="688"/>
      <c r="F4" s="688"/>
      <c r="G4" s="688"/>
      <c r="H4" s="688"/>
      <c r="I4" s="688"/>
      <c r="J4" s="688"/>
      <c r="K4" s="688"/>
      <c r="L4" s="688"/>
      <c r="M4" s="688"/>
      <c r="N4" s="688"/>
      <c r="O4" s="688"/>
      <c r="P4" s="688"/>
      <c r="Q4" s="688"/>
      <c r="R4" s="688"/>
      <c r="S4" s="688"/>
      <c r="T4" s="689"/>
    </row>
    <row r="5" spans="1:28" ht="12" customHeight="1">
      <c r="A5" s="676"/>
      <c r="B5" s="676"/>
      <c r="C5" s="676"/>
      <c r="D5" s="690"/>
      <c r="E5" s="691"/>
      <c r="F5" s="691"/>
      <c r="G5" s="691"/>
      <c r="H5" s="691"/>
      <c r="I5" s="691"/>
      <c r="J5" s="691"/>
      <c r="K5" s="691"/>
      <c r="L5" s="691"/>
      <c r="M5" s="691"/>
      <c r="N5" s="691"/>
      <c r="O5" s="691"/>
      <c r="P5" s="691"/>
      <c r="Q5" s="691"/>
      <c r="R5" s="691"/>
      <c r="S5" s="691"/>
      <c r="T5" s="692"/>
    </row>
    <row r="6" spans="1:28" ht="12" customHeight="1">
      <c r="A6" s="676"/>
      <c r="B6" s="676"/>
      <c r="C6" s="676"/>
      <c r="D6" s="693"/>
      <c r="E6" s="694"/>
      <c r="F6" s="694"/>
      <c r="G6" s="694"/>
      <c r="H6" s="694"/>
      <c r="I6" s="694"/>
      <c r="J6" s="694"/>
      <c r="K6" s="694"/>
      <c r="L6" s="694"/>
      <c r="M6" s="694"/>
      <c r="N6" s="694"/>
      <c r="O6" s="694"/>
      <c r="P6" s="694"/>
      <c r="Q6" s="694"/>
      <c r="R6" s="694"/>
      <c r="S6" s="694"/>
      <c r="T6" s="695"/>
    </row>
    <row r="7" spans="1:28" ht="15" customHeight="1">
      <c r="A7" s="686" t="s">
        <v>274</v>
      </c>
      <c r="B7" s="667"/>
      <c r="C7" s="667"/>
      <c r="D7" s="667"/>
      <c r="E7" s="667"/>
      <c r="F7" s="667"/>
      <c r="G7" s="667"/>
      <c r="H7" s="667"/>
      <c r="I7" s="667"/>
      <c r="J7" s="667"/>
      <c r="K7" s="667"/>
      <c r="L7" s="667"/>
      <c r="M7" s="667"/>
      <c r="N7" s="667"/>
      <c r="O7" s="667"/>
      <c r="P7" s="667"/>
      <c r="Q7" s="667"/>
      <c r="R7" s="667"/>
      <c r="S7" s="667"/>
      <c r="T7" s="668"/>
      <c r="V7" s="270"/>
      <c r="W7" s="270"/>
      <c r="X7" s="270"/>
      <c r="Y7" s="270"/>
      <c r="Z7" s="270"/>
      <c r="AA7" s="270"/>
      <c r="AB7" s="270"/>
    </row>
    <row r="8" spans="1:28" ht="15" customHeight="1">
      <c r="A8" s="669"/>
      <c r="B8" s="670"/>
      <c r="C8" s="670"/>
      <c r="D8" s="670"/>
      <c r="E8" s="670"/>
      <c r="F8" s="670"/>
      <c r="G8" s="670"/>
      <c r="H8" s="670"/>
      <c r="I8" s="670"/>
      <c r="J8" s="670"/>
      <c r="K8" s="670"/>
      <c r="L8" s="670"/>
      <c r="M8" s="670"/>
      <c r="N8" s="670"/>
      <c r="O8" s="670"/>
      <c r="P8" s="670"/>
      <c r="Q8" s="670"/>
      <c r="R8" s="670"/>
      <c r="S8" s="670"/>
      <c r="T8" s="671"/>
    </row>
    <row r="9" spans="1:28" ht="37.25" customHeight="1">
      <c r="A9" s="662" t="s">
        <v>269</v>
      </c>
      <c r="B9" s="663"/>
      <c r="C9" s="664" t="s">
        <v>270</v>
      </c>
      <c r="D9" s="664"/>
      <c r="E9" s="664"/>
      <c r="F9" s="664"/>
      <c r="G9" s="664"/>
      <c r="H9" s="664"/>
      <c r="I9" s="664"/>
      <c r="J9" s="664"/>
      <c r="K9" s="664"/>
      <c r="L9" s="664"/>
      <c r="M9" s="664"/>
      <c r="N9" s="664"/>
      <c r="O9" s="664"/>
      <c r="P9" s="664"/>
      <c r="Q9" s="664"/>
      <c r="R9" s="664"/>
      <c r="S9" s="664"/>
      <c r="T9" s="665"/>
    </row>
    <row r="10" spans="1:28" ht="37.25" customHeight="1">
      <c r="A10" s="662" t="s">
        <v>531</v>
      </c>
      <c r="B10" s="663"/>
      <c r="C10" s="664" t="s">
        <v>271</v>
      </c>
      <c r="D10" s="664"/>
      <c r="E10" s="664"/>
      <c r="F10" s="664"/>
      <c r="G10" s="664"/>
      <c r="H10" s="664"/>
      <c r="I10" s="664"/>
      <c r="J10" s="664"/>
      <c r="K10" s="664"/>
      <c r="L10" s="664"/>
      <c r="M10" s="664"/>
      <c r="N10" s="664"/>
      <c r="O10" s="664"/>
      <c r="P10" s="664"/>
      <c r="Q10" s="664"/>
      <c r="R10" s="664"/>
      <c r="S10" s="664"/>
      <c r="T10" s="665"/>
    </row>
    <row r="11" spans="1:28" ht="37.25" customHeight="1">
      <c r="A11" s="662" t="s">
        <v>269</v>
      </c>
      <c r="B11" s="663"/>
      <c r="C11" s="664" t="s">
        <v>272</v>
      </c>
      <c r="D11" s="664"/>
      <c r="E11" s="664"/>
      <c r="F11" s="664"/>
      <c r="G11" s="664"/>
      <c r="H11" s="664"/>
      <c r="I11" s="664"/>
      <c r="J11" s="664"/>
      <c r="K11" s="664"/>
      <c r="L11" s="664"/>
      <c r="M11" s="664"/>
      <c r="N11" s="664"/>
      <c r="O11" s="664"/>
      <c r="P11" s="664"/>
      <c r="Q11" s="664"/>
      <c r="R11" s="664"/>
      <c r="S11" s="664"/>
      <c r="T11" s="665"/>
    </row>
    <row r="12" spans="1:28" ht="37.25" customHeight="1">
      <c r="A12" s="662" t="s">
        <v>269</v>
      </c>
      <c r="B12" s="663"/>
      <c r="C12" s="664" t="s">
        <v>273</v>
      </c>
      <c r="D12" s="664"/>
      <c r="E12" s="664"/>
      <c r="F12" s="664"/>
      <c r="G12" s="664"/>
      <c r="H12" s="664"/>
      <c r="I12" s="664"/>
      <c r="J12" s="664"/>
      <c r="K12" s="664"/>
      <c r="L12" s="664"/>
      <c r="M12" s="664"/>
      <c r="N12" s="664"/>
      <c r="O12" s="664"/>
      <c r="P12" s="664"/>
      <c r="Q12" s="664"/>
      <c r="R12" s="664"/>
      <c r="S12" s="664"/>
      <c r="T12" s="665"/>
    </row>
    <row r="13" spans="1:28" ht="15" customHeight="1">
      <c r="A13" s="666" t="s">
        <v>418</v>
      </c>
      <c r="B13" s="667"/>
      <c r="C13" s="667"/>
      <c r="D13" s="667"/>
      <c r="E13" s="667"/>
      <c r="F13" s="667"/>
      <c r="G13" s="667"/>
      <c r="H13" s="667"/>
      <c r="I13" s="667"/>
      <c r="J13" s="667"/>
      <c r="K13" s="667"/>
      <c r="L13" s="667"/>
      <c r="M13" s="667"/>
      <c r="N13" s="667"/>
      <c r="O13" s="667"/>
      <c r="P13" s="667"/>
      <c r="Q13" s="667"/>
      <c r="R13" s="667"/>
      <c r="S13" s="667"/>
      <c r="T13" s="668"/>
      <c r="V13" s="270"/>
      <c r="W13" s="270"/>
      <c r="X13" s="270"/>
      <c r="Y13" s="270"/>
      <c r="Z13" s="270"/>
      <c r="AA13" s="270"/>
      <c r="AB13" s="270"/>
    </row>
    <row r="14" spans="1:28" ht="17.399999999999999" customHeight="1">
      <c r="A14" s="669"/>
      <c r="B14" s="670"/>
      <c r="C14" s="670"/>
      <c r="D14" s="670"/>
      <c r="E14" s="670"/>
      <c r="F14" s="670"/>
      <c r="G14" s="670"/>
      <c r="H14" s="670"/>
      <c r="I14" s="670"/>
      <c r="J14" s="670"/>
      <c r="K14" s="670"/>
      <c r="L14" s="670"/>
      <c r="M14" s="670"/>
      <c r="N14" s="670"/>
      <c r="O14" s="670"/>
      <c r="P14" s="670"/>
      <c r="Q14" s="670"/>
      <c r="R14" s="670"/>
      <c r="S14" s="670"/>
      <c r="T14" s="671"/>
    </row>
    <row r="15" spans="1:28" ht="60" customHeight="1">
      <c r="A15" s="672"/>
      <c r="B15" s="673"/>
      <c r="C15" s="673"/>
      <c r="D15" s="673"/>
      <c r="E15" s="673"/>
      <c r="F15" s="673"/>
      <c r="G15" s="673"/>
      <c r="H15" s="673"/>
      <c r="I15" s="673"/>
      <c r="J15" s="673"/>
      <c r="K15" s="673"/>
      <c r="L15" s="673"/>
      <c r="M15" s="673"/>
      <c r="N15" s="673"/>
      <c r="O15" s="673"/>
      <c r="P15" s="673"/>
      <c r="Q15" s="673"/>
      <c r="R15" s="673"/>
      <c r="S15" s="673"/>
      <c r="T15" s="674"/>
    </row>
    <row r="16" spans="1:28" ht="15" customHeight="1">
      <c r="A16" s="666" t="s">
        <v>419</v>
      </c>
      <c r="B16" s="667"/>
      <c r="C16" s="667"/>
      <c r="D16" s="667"/>
      <c r="E16" s="667"/>
      <c r="F16" s="667"/>
      <c r="G16" s="667"/>
      <c r="H16" s="667"/>
      <c r="I16" s="667"/>
      <c r="J16" s="667"/>
      <c r="K16" s="667"/>
      <c r="L16" s="667"/>
      <c r="M16" s="667"/>
      <c r="N16" s="667"/>
      <c r="O16" s="667"/>
      <c r="P16" s="667"/>
      <c r="Q16" s="667"/>
      <c r="R16" s="667"/>
      <c r="S16" s="667"/>
      <c r="T16" s="668"/>
      <c r="V16" s="270"/>
      <c r="W16" s="270"/>
      <c r="X16" s="270"/>
      <c r="Y16" s="270"/>
      <c r="Z16" s="270"/>
      <c r="AA16" s="270"/>
      <c r="AB16" s="270"/>
    </row>
    <row r="17" spans="1:28" ht="28.75" customHeight="1">
      <c r="A17" s="669"/>
      <c r="B17" s="670"/>
      <c r="C17" s="670"/>
      <c r="D17" s="670"/>
      <c r="E17" s="670"/>
      <c r="F17" s="670"/>
      <c r="G17" s="670"/>
      <c r="H17" s="670"/>
      <c r="I17" s="670"/>
      <c r="J17" s="670"/>
      <c r="K17" s="670"/>
      <c r="L17" s="670"/>
      <c r="M17" s="670"/>
      <c r="N17" s="670"/>
      <c r="O17" s="670"/>
      <c r="P17" s="670"/>
      <c r="Q17" s="670"/>
      <c r="R17" s="670"/>
      <c r="S17" s="670"/>
      <c r="T17" s="671"/>
    </row>
    <row r="18" spans="1:28" ht="15" customHeight="1">
      <c r="A18" s="677"/>
      <c r="B18" s="678"/>
      <c r="C18" s="678"/>
      <c r="D18" s="678"/>
      <c r="E18" s="678"/>
      <c r="F18" s="678"/>
      <c r="G18" s="678"/>
      <c r="H18" s="678"/>
      <c r="I18" s="678"/>
      <c r="J18" s="678"/>
      <c r="K18" s="678"/>
      <c r="L18" s="678"/>
      <c r="M18" s="678"/>
      <c r="N18" s="678"/>
      <c r="O18" s="678"/>
      <c r="P18" s="678"/>
      <c r="Q18" s="678"/>
      <c r="R18" s="678"/>
      <c r="S18" s="678"/>
      <c r="T18" s="679"/>
      <c r="U18" s="91"/>
    </row>
    <row r="19" spans="1:28" ht="15" customHeight="1">
      <c r="A19" s="680"/>
      <c r="B19" s="681"/>
      <c r="C19" s="681"/>
      <c r="D19" s="681"/>
      <c r="E19" s="681"/>
      <c r="F19" s="681"/>
      <c r="G19" s="681"/>
      <c r="H19" s="681"/>
      <c r="I19" s="681"/>
      <c r="J19" s="681"/>
      <c r="K19" s="681"/>
      <c r="L19" s="681"/>
      <c r="M19" s="681"/>
      <c r="N19" s="681"/>
      <c r="O19" s="681"/>
      <c r="P19" s="681"/>
      <c r="Q19" s="681"/>
      <c r="R19" s="681"/>
      <c r="S19" s="681"/>
      <c r="T19" s="682"/>
      <c r="U19" s="91"/>
    </row>
    <row r="20" spans="1:28" ht="15" customHeight="1">
      <c r="A20" s="680"/>
      <c r="B20" s="681"/>
      <c r="C20" s="681"/>
      <c r="D20" s="681"/>
      <c r="E20" s="681"/>
      <c r="F20" s="681"/>
      <c r="G20" s="681"/>
      <c r="H20" s="681"/>
      <c r="I20" s="681"/>
      <c r="J20" s="681"/>
      <c r="K20" s="681"/>
      <c r="L20" s="681"/>
      <c r="M20" s="681"/>
      <c r="N20" s="681"/>
      <c r="O20" s="681"/>
      <c r="P20" s="681"/>
      <c r="Q20" s="681"/>
      <c r="R20" s="681"/>
      <c r="S20" s="681"/>
      <c r="T20" s="682"/>
      <c r="U20" s="91"/>
    </row>
    <row r="21" spans="1:28" ht="15" customHeight="1">
      <c r="A21" s="680"/>
      <c r="B21" s="681"/>
      <c r="C21" s="681"/>
      <c r="D21" s="681"/>
      <c r="E21" s="681"/>
      <c r="F21" s="681"/>
      <c r="G21" s="681"/>
      <c r="H21" s="681"/>
      <c r="I21" s="681"/>
      <c r="J21" s="681"/>
      <c r="K21" s="681"/>
      <c r="L21" s="681"/>
      <c r="M21" s="681"/>
      <c r="N21" s="681"/>
      <c r="O21" s="681"/>
      <c r="P21" s="681"/>
      <c r="Q21" s="681"/>
      <c r="R21" s="681"/>
      <c r="S21" s="681"/>
      <c r="T21" s="682"/>
      <c r="U21" s="91"/>
    </row>
    <row r="22" spans="1:28" ht="15" customHeight="1">
      <c r="A22" s="680"/>
      <c r="B22" s="681"/>
      <c r="C22" s="681"/>
      <c r="D22" s="681"/>
      <c r="E22" s="681"/>
      <c r="F22" s="681"/>
      <c r="G22" s="681"/>
      <c r="H22" s="681"/>
      <c r="I22" s="681"/>
      <c r="J22" s="681"/>
      <c r="K22" s="681"/>
      <c r="L22" s="681"/>
      <c r="M22" s="681"/>
      <c r="N22" s="681"/>
      <c r="O22" s="681"/>
      <c r="P22" s="681"/>
      <c r="Q22" s="681"/>
      <c r="R22" s="681"/>
      <c r="S22" s="681"/>
      <c r="T22" s="682"/>
      <c r="U22" s="91"/>
    </row>
    <row r="23" spans="1:28" ht="15" customHeight="1">
      <c r="A23" s="680"/>
      <c r="B23" s="681"/>
      <c r="C23" s="681"/>
      <c r="D23" s="681"/>
      <c r="E23" s="681"/>
      <c r="F23" s="681"/>
      <c r="G23" s="681"/>
      <c r="H23" s="681"/>
      <c r="I23" s="681"/>
      <c r="J23" s="681"/>
      <c r="K23" s="681"/>
      <c r="L23" s="681"/>
      <c r="M23" s="681"/>
      <c r="N23" s="681"/>
      <c r="O23" s="681"/>
      <c r="P23" s="681"/>
      <c r="Q23" s="681"/>
      <c r="R23" s="681"/>
      <c r="S23" s="681"/>
      <c r="T23" s="682"/>
      <c r="U23" s="91"/>
      <c r="Y23" s="189"/>
    </row>
    <row r="24" spans="1:28" ht="15" customHeight="1">
      <c r="A24" s="680"/>
      <c r="B24" s="681"/>
      <c r="C24" s="681"/>
      <c r="D24" s="681"/>
      <c r="E24" s="681"/>
      <c r="F24" s="681"/>
      <c r="G24" s="681"/>
      <c r="H24" s="681"/>
      <c r="I24" s="681"/>
      <c r="J24" s="681"/>
      <c r="K24" s="681"/>
      <c r="L24" s="681"/>
      <c r="M24" s="681"/>
      <c r="N24" s="681"/>
      <c r="O24" s="681"/>
      <c r="P24" s="681"/>
      <c r="Q24" s="681"/>
      <c r="R24" s="681"/>
      <c r="S24" s="681"/>
      <c r="T24" s="682"/>
      <c r="U24" s="91"/>
    </row>
    <row r="25" spans="1:28" ht="15" customHeight="1">
      <c r="A25" s="680"/>
      <c r="B25" s="681"/>
      <c r="C25" s="681"/>
      <c r="D25" s="681"/>
      <c r="E25" s="681"/>
      <c r="F25" s="681"/>
      <c r="G25" s="681"/>
      <c r="H25" s="681"/>
      <c r="I25" s="681"/>
      <c r="J25" s="681"/>
      <c r="K25" s="681"/>
      <c r="L25" s="681"/>
      <c r="M25" s="681"/>
      <c r="N25" s="681"/>
      <c r="O25" s="681"/>
      <c r="P25" s="681"/>
      <c r="Q25" s="681"/>
      <c r="R25" s="681"/>
      <c r="S25" s="681"/>
      <c r="T25" s="682"/>
      <c r="U25" s="91"/>
    </row>
    <row r="26" spans="1:28" ht="14.25" customHeight="1">
      <c r="A26" s="680"/>
      <c r="B26" s="681"/>
      <c r="C26" s="681"/>
      <c r="D26" s="681"/>
      <c r="E26" s="681"/>
      <c r="F26" s="681"/>
      <c r="G26" s="681"/>
      <c r="H26" s="681"/>
      <c r="I26" s="681"/>
      <c r="J26" s="681"/>
      <c r="K26" s="681"/>
      <c r="L26" s="681"/>
      <c r="M26" s="681"/>
      <c r="N26" s="681"/>
      <c r="O26" s="681"/>
      <c r="P26" s="681"/>
      <c r="Q26" s="681"/>
      <c r="R26" s="681"/>
      <c r="S26" s="681"/>
      <c r="T26" s="682"/>
    </row>
    <row r="27" spans="1:28" ht="15" customHeight="1">
      <c r="A27" s="680"/>
      <c r="B27" s="681"/>
      <c r="C27" s="681"/>
      <c r="D27" s="681"/>
      <c r="E27" s="681"/>
      <c r="F27" s="681"/>
      <c r="G27" s="681"/>
      <c r="H27" s="681"/>
      <c r="I27" s="681"/>
      <c r="J27" s="681"/>
      <c r="K27" s="681"/>
      <c r="L27" s="681"/>
      <c r="M27" s="681"/>
      <c r="N27" s="681"/>
      <c r="O27" s="681"/>
      <c r="P27" s="681"/>
      <c r="Q27" s="681"/>
      <c r="R27" s="681"/>
      <c r="S27" s="681"/>
      <c r="T27" s="682"/>
    </row>
    <row r="28" spans="1:28" ht="15" customHeight="1">
      <c r="A28" s="680"/>
      <c r="B28" s="681"/>
      <c r="C28" s="681"/>
      <c r="D28" s="681"/>
      <c r="E28" s="681"/>
      <c r="F28" s="681"/>
      <c r="G28" s="681"/>
      <c r="H28" s="681"/>
      <c r="I28" s="681"/>
      <c r="J28" s="681"/>
      <c r="K28" s="681"/>
      <c r="L28" s="681"/>
      <c r="M28" s="681"/>
      <c r="N28" s="681"/>
      <c r="O28" s="681"/>
      <c r="P28" s="681"/>
      <c r="Q28" s="681"/>
      <c r="R28" s="681"/>
      <c r="S28" s="681"/>
      <c r="T28" s="682"/>
    </row>
    <row r="29" spans="1:28" ht="15" customHeight="1">
      <c r="A29" s="680"/>
      <c r="B29" s="681"/>
      <c r="C29" s="681"/>
      <c r="D29" s="681"/>
      <c r="E29" s="681"/>
      <c r="F29" s="681"/>
      <c r="G29" s="681"/>
      <c r="H29" s="681"/>
      <c r="I29" s="681"/>
      <c r="J29" s="681"/>
      <c r="K29" s="681"/>
      <c r="L29" s="681"/>
      <c r="M29" s="681"/>
      <c r="N29" s="681"/>
      <c r="O29" s="681"/>
      <c r="P29" s="681"/>
      <c r="Q29" s="681"/>
      <c r="R29" s="681"/>
      <c r="S29" s="681"/>
      <c r="T29" s="682"/>
    </row>
    <row r="30" spans="1:28" ht="15" customHeight="1">
      <c r="A30" s="680"/>
      <c r="B30" s="681"/>
      <c r="C30" s="681"/>
      <c r="D30" s="681"/>
      <c r="E30" s="681"/>
      <c r="F30" s="681"/>
      <c r="G30" s="681"/>
      <c r="H30" s="681"/>
      <c r="I30" s="681"/>
      <c r="J30" s="681"/>
      <c r="K30" s="681"/>
      <c r="L30" s="681"/>
      <c r="M30" s="681"/>
      <c r="N30" s="681"/>
      <c r="O30" s="681"/>
      <c r="P30" s="681"/>
      <c r="Q30" s="681"/>
      <c r="R30" s="681"/>
      <c r="S30" s="681"/>
      <c r="T30" s="682"/>
    </row>
    <row r="31" spans="1:28" ht="15" customHeight="1">
      <c r="A31" s="683"/>
      <c r="B31" s="684"/>
      <c r="C31" s="684"/>
      <c r="D31" s="684"/>
      <c r="E31" s="684"/>
      <c r="F31" s="684"/>
      <c r="G31" s="684"/>
      <c r="H31" s="684"/>
      <c r="I31" s="684"/>
      <c r="J31" s="684"/>
      <c r="K31" s="684"/>
      <c r="L31" s="684"/>
      <c r="M31" s="684"/>
      <c r="N31" s="684"/>
      <c r="O31" s="684"/>
      <c r="P31" s="684"/>
      <c r="Q31" s="684"/>
      <c r="R31" s="684"/>
      <c r="S31" s="684"/>
      <c r="T31" s="685"/>
    </row>
    <row r="32" spans="1:28" ht="15" customHeight="1">
      <c r="A32" s="666" t="s">
        <v>489</v>
      </c>
      <c r="B32" s="667"/>
      <c r="C32" s="667"/>
      <c r="D32" s="667"/>
      <c r="E32" s="667"/>
      <c r="F32" s="667"/>
      <c r="G32" s="667"/>
      <c r="H32" s="667"/>
      <c r="I32" s="667"/>
      <c r="J32" s="667"/>
      <c r="K32" s="667"/>
      <c r="L32" s="667"/>
      <c r="M32" s="667"/>
      <c r="N32" s="667"/>
      <c r="O32" s="667"/>
      <c r="P32" s="667"/>
      <c r="Q32" s="667"/>
      <c r="R32" s="667"/>
      <c r="S32" s="667"/>
      <c r="T32" s="668"/>
      <c r="V32" s="270"/>
      <c r="W32" s="270"/>
      <c r="X32" s="270"/>
      <c r="Y32" s="270"/>
      <c r="Z32" s="270"/>
      <c r="AA32" s="270"/>
      <c r="AB32" s="270"/>
    </row>
    <row r="33" spans="1:31" ht="17.399999999999999" customHeight="1">
      <c r="A33" s="669"/>
      <c r="B33" s="670"/>
      <c r="C33" s="670"/>
      <c r="D33" s="670"/>
      <c r="E33" s="670"/>
      <c r="F33" s="670"/>
      <c r="G33" s="670"/>
      <c r="H33" s="670"/>
      <c r="I33" s="670"/>
      <c r="J33" s="670"/>
      <c r="K33" s="670"/>
      <c r="L33" s="670"/>
      <c r="M33" s="670"/>
      <c r="N33" s="670"/>
      <c r="O33" s="670"/>
      <c r="P33" s="670"/>
      <c r="Q33" s="670"/>
      <c r="R33" s="670"/>
      <c r="S33" s="670"/>
      <c r="T33" s="671"/>
    </row>
    <row r="34" spans="1:31" ht="15" customHeight="1">
      <c r="A34" s="653"/>
      <c r="B34" s="654"/>
      <c r="C34" s="654"/>
      <c r="D34" s="654"/>
      <c r="E34" s="654"/>
      <c r="F34" s="654"/>
      <c r="G34" s="654"/>
      <c r="H34" s="654"/>
      <c r="I34" s="654"/>
      <c r="J34" s="654"/>
      <c r="K34" s="654"/>
      <c r="L34" s="654"/>
      <c r="M34" s="654"/>
      <c r="N34" s="654"/>
      <c r="O34" s="654"/>
      <c r="P34" s="654"/>
      <c r="Q34" s="654"/>
      <c r="R34" s="654"/>
      <c r="S34" s="654"/>
      <c r="T34" s="655"/>
      <c r="U34" s="375"/>
      <c r="V34" s="196" t="s">
        <v>313</v>
      </c>
    </row>
    <row r="35" spans="1:31" ht="15" customHeight="1">
      <c r="A35" s="656"/>
      <c r="B35" s="657"/>
      <c r="C35" s="657"/>
      <c r="D35" s="657"/>
      <c r="E35" s="657"/>
      <c r="F35" s="657"/>
      <c r="G35" s="657"/>
      <c r="H35" s="657"/>
      <c r="I35" s="657"/>
      <c r="J35" s="657"/>
      <c r="K35" s="657"/>
      <c r="L35" s="657"/>
      <c r="M35" s="657"/>
      <c r="N35" s="657"/>
      <c r="O35" s="657"/>
      <c r="P35" s="657"/>
      <c r="Q35" s="657"/>
      <c r="R35" s="657"/>
      <c r="S35" s="657"/>
      <c r="T35" s="658"/>
      <c r="V35" s="197">
        <f>LEN(A34)</f>
        <v>0</v>
      </c>
      <c r="W35" s="44" t="s">
        <v>314</v>
      </c>
    </row>
    <row r="36" spans="1:31" ht="15" customHeight="1">
      <c r="A36" s="656"/>
      <c r="B36" s="657"/>
      <c r="C36" s="657"/>
      <c r="D36" s="657"/>
      <c r="E36" s="657"/>
      <c r="F36" s="657"/>
      <c r="G36" s="657"/>
      <c r="H36" s="657"/>
      <c r="I36" s="657"/>
      <c r="J36" s="657"/>
      <c r="K36" s="657"/>
      <c r="L36" s="657"/>
      <c r="M36" s="657"/>
      <c r="N36" s="657"/>
      <c r="O36" s="657"/>
      <c r="P36" s="657"/>
      <c r="Q36" s="657"/>
      <c r="R36" s="657"/>
      <c r="S36" s="657"/>
      <c r="T36" s="658"/>
    </row>
    <row r="37" spans="1:31" ht="15" customHeight="1">
      <c r="A37" s="656"/>
      <c r="B37" s="657"/>
      <c r="C37" s="657"/>
      <c r="D37" s="657"/>
      <c r="E37" s="657"/>
      <c r="F37" s="657"/>
      <c r="G37" s="657"/>
      <c r="H37" s="657"/>
      <c r="I37" s="657"/>
      <c r="J37" s="657"/>
      <c r="K37" s="657"/>
      <c r="L37" s="657"/>
      <c r="M37" s="657"/>
      <c r="N37" s="657"/>
      <c r="O37" s="657"/>
      <c r="P37" s="657"/>
      <c r="Q37" s="657"/>
      <c r="R37" s="657"/>
      <c r="S37" s="657"/>
      <c r="T37" s="658"/>
    </row>
    <row r="38" spans="1:31" ht="15" customHeight="1">
      <c r="A38" s="656"/>
      <c r="B38" s="657"/>
      <c r="C38" s="657"/>
      <c r="D38" s="657"/>
      <c r="E38" s="657"/>
      <c r="F38" s="657"/>
      <c r="G38" s="657"/>
      <c r="H38" s="657"/>
      <c r="I38" s="657"/>
      <c r="J38" s="657"/>
      <c r="K38" s="657"/>
      <c r="L38" s="657"/>
      <c r="M38" s="657"/>
      <c r="N38" s="657"/>
      <c r="O38" s="657"/>
      <c r="P38" s="657"/>
      <c r="Q38" s="657"/>
      <c r="R38" s="657"/>
      <c r="S38" s="657"/>
      <c r="T38" s="658"/>
      <c r="W38" s="47"/>
      <c r="X38" s="186"/>
      <c r="Y38" s="186"/>
      <c r="Z38" s="186"/>
      <c r="AA38" s="186"/>
      <c r="AB38" s="186"/>
      <c r="AC38" s="186"/>
      <c r="AD38" s="47"/>
      <c r="AE38" s="186"/>
    </row>
    <row r="39" spans="1:31" ht="15" customHeight="1">
      <c r="A39" s="656"/>
      <c r="B39" s="657"/>
      <c r="C39" s="657"/>
      <c r="D39" s="657"/>
      <c r="E39" s="657"/>
      <c r="F39" s="657"/>
      <c r="G39" s="657"/>
      <c r="H39" s="657"/>
      <c r="I39" s="657"/>
      <c r="J39" s="657"/>
      <c r="K39" s="657"/>
      <c r="L39" s="657"/>
      <c r="M39" s="657"/>
      <c r="N39" s="657"/>
      <c r="O39" s="657"/>
      <c r="P39" s="657"/>
      <c r="Q39" s="657"/>
      <c r="R39" s="657"/>
      <c r="S39" s="657"/>
      <c r="T39" s="658"/>
      <c r="W39" s="186"/>
      <c r="X39" s="186"/>
      <c r="Y39" s="186"/>
      <c r="Z39" s="186"/>
      <c r="AA39" s="186"/>
      <c r="AB39" s="186"/>
      <c r="AC39" s="186"/>
      <c r="AD39" s="187"/>
      <c r="AE39" s="186"/>
    </row>
    <row r="40" spans="1:31" ht="15" customHeight="1">
      <c r="A40" s="656"/>
      <c r="B40" s="657"/>
      <c r="C40" s="657"/>
      <c r="D40" s="657"/>
      <c r="E40" s="657"/>
      <c r="F40" s="657"/>
      <c r="G40" s="657"/>
      <c r="H40" s="657"/>
      <c r="I40" s="657"/>
      <c r="J40" s="657"/>
      <c r="K40" s="657"/>
      <c r="L40" s="657"/>
      <c r="M40" s="657"/>
      <c r="N40" s="657"/>
      <c r="O40" s="657"/>
      <c r="P40" s="657"/>
      <c r="Q40" s="657"/>
      <c r="R40" s="657"/>
      <c r="S40" s="657"/>
      <c r="T40" s="658"/>
      <c r="W40" s="47"/>
      <c r="X40" s="47"/>
      <c r="Y40" s="47"/>
      <c r="Z40" s="47"/>
      <c r="AA40" s="47"/>
      <c r="AB40" s="47"/>
      <c r="AC40" s="47"/>
      <c r="AD40" s="47"/>
      <c r="AE40" s="47"/>
    </row>
    <row r="41" spans="1:31" ht="15" customHeight="1">
      <c r="A41" s="656"/>
      <c r="B41" s="657"/>
      <c r="C41" s="657"/>
      <c r="D41" s="657"/>
      <c r="E41" s="657"/>
      <c r="F41" s="657"/>
      <c r="G41" s="657"/>
      <c r="H41" s="657"/>
      <c r="I41" s="657"/>
      <c r="J41" s="657"/>
      <c r="K41" s="657"/>
      <c r="L41" s="657"/>
      <c r="M41" s="657"/>
      <c r="N41" s="657"/>
      <c r="O41" s="657"/>
      <c r="P41" s="657"/>
      <c r="Q41" s="657"/>
      <c r="R41" s="657"/>
      <c r="S41" s="657"/>
      <c r="T41" s="658"/>
      <c r="W41" s="47"/>
      <c r="X41" s="47"/>
      <c r="Y41" s="47"/>
      <c r="Z41" s="47"/>
      <c r="AA41" s="47"/>
      <c r="AB41" s="47"/>
      <c r="AC41" s="47"/>
      <c r="AD41" s="47"/>
      <c r="AE41" s="47"/>
    </row>
    <row r="42" spans="1:31" s="117" customFormat="1" ht="15" customHeight="1">
      <c r="A42" s="656"/>
      <c r="B42" s="657"/>
      <c r="C42" s="657"/>
      <c r="D42" s="657"/>
      <c r="E42" s="657"/>
      <c r="F42" s="657"/>
      <c r="G42" s="657"/>
      <c r="H42" s="657"/>
      <c r="I42" s="657"/>
      <c r="J42" s="657"/>
      <c r="K42" s="657"/>
      <c r="L42" s="657"/>
      <c r="M42" s="657"/>
      <c r="N42" s="657"/>
      <c r="O42" s="657"/>
      <c r="P42" s="657"/>
      <c r="Q42" s="657"/>
      <c r="R42" s="657"/>
      <c r="S42" s="657"/>
      <c r="T42" s="658"/>
      <c r="V42" s="44"/>
      <c r="W42" s="118"/>
      <c r="X42" s="118"/>
      <c r="Y42" s="118"/>
      <c r="Z42" s="118"/>
      <c r="AA42" s="118"/>
      <c r="AB42" s="118"/>
      <c r="AC42" s="118"/>
      <c r="AD42" s="118"/>
      <c r="AE42" s="118"/>
    </row>
    <row r="43" spans="1:31" ht="15" customHeight="1">
      <c r="A43" s="656"/>
      <c r="B43" s="657"/>
      <c r="C43" s="657"/>
      <c r="D43" s="657"/>
      <c r="E43" s="657"/>
      <c r="F43" s="657"/>
      <c r="G43" s="657"/>
      <c r="H43" s="657"/>
      <c r="I43" s="657"/>
      <c r="J43" s="657"/>
      <c r="K43" s="657"/>
      <c r="L43" s="657"/>
      <c r="M43" s="657"/>
      <c r="N43" s="657"/>
      <c r="O43" s="657"/>
      <c r="P43" s="657"/>
      <c r="Q43" s="657"/>
      <c r="R43" s="657"/>
      <c r="S43" s="657"/>
      <c r="T43" s="658"/>
      <c r="V43" s="117"/>
      <c r="W43" s="47"/>
      <c r="X43" s="47"/>
      <c r="Y43" s="47"/>
      <c r="Z43" s="47"/>
      <c r="AA43" s="47"/>
      <c r="AB43" s="47"/>
      <c r="AC43" s="47"/>
      <c r="AD43" s="47"/>
      <c r="AE43" s="47"/>
    </row>
    <row r="44" spans="1:31" ht="15" customHeight="1">
      <c r="A44" s="659"/>
      <c r="B44" s="660"/>
      <c r="C44" s="660"/>
      <c r="D44" s="660"/>
      <c r="E44" s="660"/>
      <c r="F44" s="660"/>
      <c r="G44" s="660"/>
      <c r="H44" s="660"/>
      <c r="I44" s="660"/>
      <c r="J44" s="660"/>
      <c r="K44" s="660"/>
      <c r="L44" s="660"/>
      <c r="M44" s="660"/>
      <c r="N44" s="660"/>
      <c r="O44" s="660"/>
      <c r="P44" s="660"/>
      <c r="Q44" s="660"/>
      <c r="R44" s="660"/>
      <c r="S44" s="660"/>
      <c r="T44" s="661"/>
      <c r="W44" s="47"/>
      <c r="X44" s="47"/>
      <c r="Y44" s="47"/>
      <c r="Z44" s="47"/>
      <c r="AA44" s="47"/>
      <c r="AB44" s="47"/>
      <c r="AC44" s="47"/>
      <c r="AD44" s="47"/>
      <c r="AE44" s="47"/>
    </row>
  </sheetData>
  <sheetProtection algorithmName="SHA-512" hashValue="T7cNEwo8Wp01EidQnIoK3jFD+42L3QKwyIqXGzOwte5OliUpnwQRbPSEDbWOcGIF+F14UbbcMUWnYAhDh1MCCw==" saltValue="HEyi2NVZB0/WDo9VRL2rxQ==" spinCount="100000" sheet="1" formatCells="0" formatRows="0" selectLockedCells="1"/>
  <protectedRanges>
    <protectedRange sqref="A9:B12" name="範囲1"/>
    <protectedRange sqref="A15" name="範囲2"/>
    <protectedRange sqref="A18" name="範囲3"/>
    <protectedRange sqref="A34" name="範囲4"/>
  </protectedRanges>
  <mergeCells count="18">
    <mergeCell ref="A1:T1"/>
    <mergeCell ref="A4:C6"/>
    <mergeCell ref="A16:T17"/>
    <mergeCell ref="A18:T31"/>
    <mergeCell ref="A7:T8"/>
    <mergeCell ref="D4:T6"/>
    <mergeCell ref="A9:B9"/>
    <mergeCell ref="C9:T9"/>
    <mergeCell ref="A13:T14"/>
    <mergeCell ref="A34:T44"/>
    <mergeCell ref="A10:B10"/>
    <mergeCell ref="C10:T10"/>
    <mergeCell ref="A11:B11"/>
    <mergeCell ref="C11:T11"/>
    <mergeCell ref="A12:B12"/>
    <mergeCell ref="C12:T12"/>
    <mergeCell ref="A32:T33"/>
    <mergeCell ref="A15:T15"/>
  </mergeCells>
  <phoneticPr fontId="1"/>
  <dataValidations count="1">
    <dataValidation type="list" allowBlank="1" showInputMessage="1" showErrorMessage="1" sqref="A9:B12">
      <formula1>"□,☑"</formula1>
    </dataValidation>
  </dataValidations>
  <printOptions horizontalCentered="1"/>
  <pageMargins left="0.31496062992125984" right="0.31496062992125984" top="0.74803149606299213" bottom="0.74803149606299213" header="0.31496062992125984" footer="0.31496062992125984"/>
  <pageSetup paperSize="9" scale="93" orientation="portrait" r:id="rId1"/>
  <headerFooter>
    <oddFoote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39"/>
  <sheetViews>
    <sheetView showGridLines="0" view="pageBreakPreview" zoomScaleNormal="100" zoomScaleSheetLayoutView="100" workbookViewId="0">
      <selection activeCell="A4" sqref="A4:R21"/>
    </sheetView>
  </sheetViews>
  <sheetFormatPr defaultColWidth="8.81640625" defaultRowHeight="13"/>
  <cols>
    <col min="1" max="18" width="5.36328125" style="44" customWidth="1"/>
    <col min="19" max="19" width="5" style="44" customWidth="1"/>
    <col min="20" max="29" width="8.81640625" style="44" customWidth="1"/>
    <col min="30" max="16384" width="8.81640625" style="44"/>
  </cols>
  <sheetData>
    <row r="1" spans="1:26" ht="21.75" customHeight="1">
      <c r="A1" s="120" t="s">
        <v>275</v>
      </c>
      <c r="B1" s="120"/>
      <c r="C1" s="47"/>
      <c r="D1" s="47"/>
      <c r="E1" s="47"/>
      <c r="F1" s="47"/>
      <c r="G1" s="47"/>
      <c r="H1" s="47"/>
      <c r="I1" s="47"/>
      <c r="J1" s="47"/>
      <c r="K1" s="47"/>
      <c r="L1" s="47"/>
      <c r="M1" s="47"/>
      <c r="N1" s="47"/>
      <c r="O1" s="47"/>
      <c r="P1" s="47"/>
      <c r="Q1" s="47"/>
      <c r="R1" s="47"/>
      <c r="T1" s="121"/>
    </row>
    <row r="2" spans="1:26" ht="15" customHeight="1">
      <c r="A2" s="666" t="s">
        <v>276</v>
      </c>
      <c r="B2" s="667"/>
      <c r="C2" s="667"/>
      <c r="D2" s="667"/>
      <c r="E2" s="667"/>
      <c r="F2" s="667"/>
      <c r="G2" s="667"/>
      <c r="H2" s="667"/>
      <c r="I2" s="667"/>
      <c r="J2" s="667"/>
      <c r="K2" s="667"/>
      <c r="L2" s="667"/>
      <c r="M2" s="667"/>
      <c r="N2" s="667"/>
      <c r="O2" s="667"/>
      <c r="P2" s="667"/>
      <c r="Q2" s="667"/>
      <c r="R2" s="668"/>
      <c r="T2" s="304"/>
      <c r="U2" s="304"/>
      <c r="V2" s="304"/>
      <c r="W2" s="304"/>
      <c r="X2" s="304"/>
      <c r="Y2" s="304"/>
      <c r="Z2" s="304"/>
    </row>
    <row r="3" spans="1:26" ht="27" customHeight="1">
      <c r="A3" s="712"/>
      <c r="B3" s="713"/>
      <c r="C3" s="713"/>
      <c r="D3" s="713"/>
      <c r="E3" s="713"/>
      <c r="F3" s="713"/>
      <c r="G3" s="713"/>
      <c r="H3" s="713"/>
      <c r="I3" s="713"/>
      <c r="J3" s="713"/>
      <c r="K3" s="713"/>
      <c r="L3" s="713"/>
      <c r="M3" s="713"/>
      <c r="N3" s="713"/>
      <c r="O3" s="713"/>
      <c r="P3" s="713"/>
      <c r="Q3" s="713"/>
      <c r="R3" s="714"/>
    </row>
    <row r="4" spans="1:26" ht="20.75" customHeight="1">
      <c r="A4" s="715"/>
      <c r="B4" s="716"/>
      <c r="C4" s="716"/>
      <c r="D4" s="716"/>
      <c r="E4" s="716"/>
      <c r="F4" s="716"/>
      <c r="G4" s="716"/>
      <c r="H4" s="716"/>
      <c r="I4" s="716"/>
      <c r="J4" s="716"/>
      <c r="K4" s="716"/>
      <c r="L4" s="716"/>
      <c r="M4" s="716"/>
      <c r="N4" s="716"/>
      <c r="O4" s="716"/>
      <c r="P4" s="716"/>
      <c r="Q4" s="716"/>
      <c r="R4" s="717"/>
      <c r="S4" s="91"/>
    </row>
    <row r="5" spans="1:26" ht="20.75" customHeight="1">
      <c r="A5" s="718"/>
      <c r="B5" s="719"/>
      <c r="C5" s="719"/>
      <c r="D5" s="719"/>
      <c r="E5" s="719"/>
      <c r="F5" s="719"/>
      <c r="G5" s="719"/>
      <c r="H5" s="719"/>
      <c r="I5" s="719"/>
      <c r="J5" s="719"/>
      <c r="K5" s="719"/>
      <c r="L5" s="719"/>
      <c r="M5" s="719"/>
      <c r="N5" s="719"/>
      <c r="O5" s="719"/>
      <c r="P5" s="719"/>
      <c r="Q5" s="719"/>
      <c r="R5" s="720"/>
      <c r="S5" s="91"/>
    </row>
    <row r="6" spans="1:26" ht="20.75" customHeight="1">
      <c r="A6" s="718"/>
      <c r="B6" s="719"/>
      <c r="C6" s="719"/>
      <c r="D6" s="719"/>
      <c r="E6" s="719"/>
      <c r="F6" s="719"/>
      <c r="G6" s="719"/>
      <c r="H6" s="719"/>
      <c r="I6" s="719"/>
      <c r="J6" s="719"/>
      <c r="K6" s="719"/>
      <c r="L6" s="719"/>
      <c r="M6" s="719"/>
      <c r="N6" s="719"/>
      <c r="O6" s="719"/>
      <c r="P6" s="719"/>
      <c r="Q6" s="719"/>
      <c r="R6" s="720"/>
      <c r="S6" s="91"/>
    </row>
    <row r="7" spans="1:26" ht="20.75" customHeight="1">
      <c r="A7" s="718"/>
      <c r="B7" s="719"/>
      <c r="C7" s="719"/>
      <c r="D7" s="719"/>
      <c r="E7" s="719"/>
      <c r="F7" s="719"/>
      <c r="G7" s="719"/>
      <c r="H7" s="719"/>
      <c r="I7" s="719"/>
      <c r="J7" s="719"/>
      <c r="K7" s="719"/>
      <c r="L7" s="719"/>
      <c r="M7" s="719"/>
      <c r="N7" s="719"/>
      <c r="O7" s="719"/>
      <c r="P7" s="719"/>
      <c r="Q7" s="719"/>
      <c r="R7" s="720"/>
      <c r="S7" s="91"/>
    </row>
    <row r="8" spans="1:26" ht="20.75" customHeight="1">
      <c r="A8" s="718"/>
      <c r="B8" s="719"/>
      <c r="C8" s="719"/>
      <c r="D8" s="719"/>
      <c r="E8" s="719"/>
      <c r="F8" s="719"/>
      <c r="G8" s="719"/>
      <c r="H8" s="719"/>
      <c r="I8" s="719"/>
      <c r="J8" s="719"/>
      <c r="K8" s="719"/>
      <c r="L8" s="719"/>
      <c r="M8" s="719"/>
      <c r="N8" s="719"/>
      <c r="O8" s="719"/>
      <c r="P8" s="719"/>
      <c r="Q8" s="719"/>
      <c r="R8" s="720"/>
      <c r="S8" s="91"/>
    </row>
    <row r="9" spans="1:26" ht="20.75" customHeight="1">
      <c r="A9" s="718"/>
      <c r="B9" s="719"/>
      <c r="C9" s="719"/>
      <c r="D9" s="719"/>
      <c r="E9" s="719"/>
      <c r="F9" s="719"/>
      <c r="G9" s="719"/>
      <c r="H9" s="719"/>
      <c r="I9" s="719"/>
      <c r="J9" s="719"/>
      <c r="K9" s="719"/>
      <c r="L9" s="719"/>
      <c r="M9" s="719"/>
      <c r="N9" s="719"/>
      <c r="O9" s="719"/>
      <c r="P9" s="719"/>
      <c r="Q9" s="719"/>
      <c r="R9" s="720"/>
      <c r="S9" s="91"/>
    </row>
    <row r="10" spans="1:26" ht="20.75" customHeight="1">
      <c r="A10" s="718"/>
      <c r="B10" s="719"/>
      <c r="C10" s="719"/>
      <c r="D10" s="719"/>
      <c r="E10" s="719"/>
      <c r="F10" s="719"/>
      <c r="G10" s="719"/>
      <c r="H10" s="719"/>
      <c r="I10" s="719"/>
      <c r="J10" s="719"/>
      <c r="K10" s="719"/>
      <c r="L10" s="719"/>
      <c r="M10" s="719"/>
      <c r="N10" s="719"/>
      <c r="O10" s="719"/>
      <c r="P10" s="719"/>
      <c r="Q10" s="719"/>
      <c r="R10" s="720"/>
      <c r="S10" s="91"/>
    </row>
    <row r="11" spans="1:26" ht="20.75" customHeight="1">
      <c r="A11" s="718"/>
      <c r="B11" s="719"/>
      <c r="C11" s="719"/>
      <c r="D11" s="719"/>
      <c r="E11" s="719"/>
      <c r="F11" s="719"/>
      <c r="G11" s="719"/>
      <c r="H11" s="719"/>
      <c r="I11" s="719"/>
      <c r="J11" s="719"/>
      <c r="K11" s="719"/>
      <c r="L11" s="719"/>
      <c r="M11" s="719"/>
      <c r="N11" s="719"/>
      <c r="O11" s="719"/>
      <c r="P11" s="719"/>
      <c r="Q11" s="719"/>
      <c r="R11" s="720"/>
      <c r="S11" s="91"/>
    </row>
    <row r="12" spans="1:26" ht="20.75" customHeight="1">
      <c r="A12" s="718"/>
      <c r="B12" s="719"/>
      <c r="C12" s="719"/>
      <c r="D12" s="719"/>
      <c r="E12" s="719"/>
      <c r="F12" s="719"/>
      <c r="G12" s="719"/>
      <c r="H12" s="719"/>
      <c r="I12" s="719"/>
      <c r="J12" s="719"/>
      <c r="K12" s="719"/>
      <c r="L12" s="719"/>
      <c r="M12" s="719"/>
      <c r="N12" s="719"/>
      <c r="O12" s="719"/>
      <c r="P12" s="719"/>
      <c r="Q12" s="719"/>
      <c r="R12" s="720"/>
      <c r="S12" s="91"/>
    </row>
    <row r="13" spans="1:26" ht="20.75" customHeight="1">
      <c r="A13" s="718"/>
      <c r="B13" s="719"/>
      <c r="C13" s="719"/>
      <c r="D13" s="719"/>
      <c r="E13" s="719"/>
      <c r="F13" s="719"/>
      <c r="G13" s="719"/>
      <c r="H13" s="719"/>
      <c r="I13" s="719"/>
      <c r="J13" s="719"/>
      <c r="K13" s="719"/>
      <c r="L13" s="719"/>
      <c r="M13" s="719"/>
      <c r="N13" s="719"/>
      <c r="O13" s="719"/>
      <c r="P13" s="719"/>
      <c r="Q13" s="719"/>
      <c r="R13" s="720"/>
      <c r="S13" s="91"/>
    </row>
    <row r="14" spans="1:26" ht="20.75" customHeight="1">
      <c r="A14" s="718"/>
      <c r="B14" s="719"/>
      <c r="C14" s="719"/>
      <c r="D14" s="719"/>
      <c r="E14" s="719"/>
      <c r="F14" s="719"/>
      <c r="G14" s="719"/>
      <c r="H14" s="719"/>
      <c r="I14" s="719"/>
      <c r="J14" s="719"/>
      <c r="K14" s="719"/>
      <c r="L14" s="719"/>
      <c r="M14" s="719"/>
      <c r="N14" s="719"/>
      <c r="O14" s="719"/>
      <c r="P14" s="719"/>
      <c r="Q14" s="719"/>
      <c r="R14" s="720"/>
      <c r="S14" s="91"/>
    </row>
    <row r="15" spans="1:26" ht="20.75" customHeight="1">
      <c r="A15" s="718"/>
      <c r="B15" s="719"/>
      <c r="C15" s="719"/>
      <c r="D15" s="719"/>
      <c r="E15" s="719"/>
      <c r="F15" s="719"/>
      <c r="G15" s="719"/>
      <c r="H15" s="719"/>
      <c r="I15" s="719"/>
      <c r="J15" s="719"/>
      <c r="K15" s="719"/>
      <c r="L15" s="719"/>
      <c r="M15" s="719"/>
      <c r="N15" s="719"/>
      <c r="O15" s="719"/>
      <c r="P15" s="719"/>
      <c r="Q15" s="719"/>
      <c r="R15" s="720"/>
      <c r="S15" s="91"/>
    </row>
    <row r="16" spans="1:26" ht="20.75" customHeight="1">
      <c r="A16" s="718"/>
      <c r="B16" s="719"/>
      <c r="C16" s="719"/>
      <c r="D16" s="719"/>
      <c r="E16" s="719"/>
      <c r="F16" s="719"/>
      <c r="G16" s="719"/>
      <c r="H16" s="719"/>
      <c r="I16" s="719"/>
      <c r="J16" s="719"/>
      <c r="K16" s="719"/>
      <c r="L16" s="719"/>
      <c r="M16" s="719"/>
      <c r="N16" s="719"/>
      <c r="O16" s="719"/>
      <c r="P16" s="719"/>
      <c r="Q16" s="719"/>
      <c r="R16" s="720"/>
      <c r="S16" s="91"/>
    </row>
    <row r="17" spans="1:19" ht="20.75" customHeight="1">
      <c r="A17" s="718"/>
      <c r="B17" s="719"/>
      <c r="C17" s="719"/>
      <c r="D17" s="719"/>
      <c r="E17" s="719"/>
      <c r="F17" s="719"/>
      <c r="G17" s="719"/>
      <c r="H17" s="719"/>
      <c r="I17" s="719"/>
      <c r="J17" s="719"/>
      <c r="K17" s="719"/>
      <c r="L17" s="719"/>
      <c r="M17" s="719"/>
      <c r="N17" s="719"/>
      <c r="O17" s="719"/>
      <c r="P17" s="719"/>
      <c r="Q17" s="719"/>
      <c r="R17" s="720"/>
      <c r="S17" s="91"/>
    </row>
    <row r="18" spans="1:19" ht="20.75" customHeight="1">
      <c r="A18" s="718"/>
      <c r="B18" s="719"/>
      <c r="C18" s="719"/>
      <c r="D18" s="719"/>
      <c r="E18" s="719"/>
      <c r="F18" s="719"/>
      <c r="G18" s="719"/>
      <c r="H18" s="719"/>
      <c r="I18" s="719"/>
      <c r="J18" s="719"/>
      <c r="K18" s="719"/>
      <c r="L18" s="719"/>
      <c r="M18" s="719"/>
      <c r="N18" s="719"/>
      <c r="O18" s="719"/>
      <c r="P18" s="719"/>
      <c r="Q18" s="719"/>
      <c r="R18" s="720"/>
      <c r="S18" s="91"/>
    </row>
    <row r="19" spans="1:19" ht="20.149999999999999" customHeight="1">
      <c r="A19" s="718"/>
      <c r="B19" s="719"/>
      <c r="C19" s="719"/>
      <c r="D19" s="719"/>
      <c r="E19" s="719"/>
      <c r="F19" s="719"/>
      <c r="G19" s="719"/>
      <c r="H19" s="719"/>
      <c r="I19" s="719"/>
      <c r="J19" s="719"/>
      <c r="K19" s="719"/>
      <c r="L19" s="719"/>
      <c r="M19" s="719"/>
      <c r="N19" s="719"/>
      <c r="O19" s="719"/>
      <c r="P19" s="719"/>
      <c r="Q19" s="719"/>
      <c r="R19" s="720"/>
    </row>
    <row r="20" spans="1:19" ht="20.75" customHeight="1">
      <c r="A20" s="718"/>
      <c r="B20" s="719"/>
      <c r="C20" s="719"/>
      <c r="D20" s="719"/>
      <c r="E20" s="719"/>
      <c r="F20" s="719"/>
      <c r="G20" s="719"/>
      <c r="H20" s="719"/>
      <c r="I20" s="719"/>
      <c r="J20" s="719"/>
      <c r="K20" s="719"/>
      <c r="L20" s="719"/>
      <c r="M20" s="719"/>
      <c r="N20" s="719"/>
      <c r="O20" s="719"/>
      <c r="P20" s="719"/>
      <c r="Q20" s="719"/>
      <c r="R20" s="720"/>
    </row>
    <row r="21" spans="1:19" ht="20.75" customHeight="1">
      <c r="A21" s="718"/>
      <c r="B21" s="719"/>
      <c r="C21" s="719"/>
      <c r="D21" s="719"/>
      <c r="E21" s="719"/>
      <c r="F21" s="719"/>
      <c r="G21" s="719"/>
      <c r="H21" s="719"/>
      <c r="I21" s="719"/>
      <c r="J21" s="719"/>
      <c r="K21" s="719"/>
      <c r="L21" s="719"/>
      <c r="M21" s="719"/>
      <c r="N21" s="719"/>
      <c r="O21" s="719"/>
      <c r="P21" s="719"/>
      <c r="Q21" s="719"/>
      <c r="R21" s="720"/>
    </row>
    <row r="22" spans="1:19" ht="12" customHeight="1">
      <c r="A22" s="122"/>
      <c r="B22" s="122"/>
      <c r="C22" s="122"/>
      <c r="D22" s="122"/>
      <c r="E22" s="122"/>
      <c r="F22" s="122"/>
      <c r="G22" s="122"/>
      <c r="H22" s="122"/>
      <c r="I22" s="122"/>
      <c r="J22" s="122"/>
      <c r="K22" s="122"/>
      <c r="L22" s="122"/>
      <c r="M22" s="122"/>
      <c r="N22" s="122"/>
      <c r="O22" s="122"/>
      <c r="P22" s="122"/>
      <c r="Q22" s="122"/>
      <c r="R22" s="122"/>
    </row>
    <row r="23" spans="1:19" ht="22.25" customHeight="1">
      <c r="A23" s="721" t="s">
        <v>277</v>
      </c>
      <c r="B23" s="722"/>
      <c r="C23" s="722"/>
      <c r="D23" s="722"/>
      <c r="E23" s="722"/>
      <c r="F23" s="722"/>
      <c r="G23" s="722"/>
      <c r="H23" s="722"/>
      <c r="I23" s="722"/>
      <c r="J23" s="722"/>
      <c r="K23" s="722"/>
      <c r="L23" s="722"/>
      <c r="M23" s="722"/>
      <c r="N23" s="722"/>
      <c r="O23" s="722"/>
      <c r="P23" s="722"/>
      <c r="Q23" s="722"/>
      <c r="R23" s="723"/>
    </row>
    <row r="24" spans="1:19" ht="16.5" customHeight="1">
      <c r="A24" s="676" t="s">
        <v>278</v>
      </c>
      <c r="B24" s="676"/>
      <c r="C24" s="676" t="s">
        <v>71</v>
      </c>
      <c r="D24" s="676"/>
      <c r="E24" s="676" t="s">
        <v>70</v>
      </c>
      <c r="F24" s="676"/>
      <c r="G24" s="702" t="s">
        <v>280</v>
      </c>
      <c r="H24" s="703"/>
      <c r="I24" s="703"/>
      <c r="J24" s="703"/>
      <c r="K24" s="703"/>
      <c r="L24" s="703"/>
      <c r="M24" s="703"/>
      <c r="N24" s="703"/>
      <c r="O24" s="703"/>
      <c r="P24" s="703"/>
      <c r="Q24" s="703"/>
      <c r="R24" s="704"/>
    </row>
    <row r="25" spans="1:19" ht="16.5" customHeight="1">
      <c r="A25" s="676"/>
      <c r="B25" s="676"/>
      <c r="C25" s="724"/>
      <c r="D25" s="724"/>
      <c r="E25" s="705"/>
      <c r="F25" s="556"/>
      <c r="G25" s="525"/>
      <c r="H25" s="526"/>
      <c r="I25" s="526"/>
      <c r="J25" s="526"/>
      <c r="K25" s="526"/>
      <c r="L25" s="526"/>
      <c r="M25" s="526"/>
      <c r="N25" s="526"/>
      <c r="O25" s="526"/>
      <c r="P25" s="526"/>
      <c r="Q25" s="526"/>
      <c r="R25" s="707"/>
    </row>
    <row r="26" spans="1:19" ht="16.5" customHeight="1">
      <c r="A26" s="676"/>
      <c r="B26" s="676"/>
      <c r="C26" s="724"/>
      <c r="D26" s="724"/>
      <c r="E26" s="448"/>
      <c r="F26" s="706"/>
      <c r="G26" s="708"/>
      <c r="H26" s="709"/>
      <c r="I26" s="709"/>
      <c r="J26" s="709"/>
      <c r="K26" s="709"/>
      <c r="L26" s="709"/>
      <c r="M26" s="709"/>
      <c r="N26" s="709"/>
      <c r="O26" s="709"/>
      <c r="P26" s="709"/>
      <c r="Q26" s="709"/>
      <c r="R26" s="710"/>
    </row>
    <row r="27" spans="1:19" ht="21.65" customHeight="1">
      <c r="A27" s="698" t="s">
        <v>281</v>
      </c>
      <c r="B27" s="699"/>
      <c r="C27" s="699"/>
      <c r="D27" s="699"/>
      <c r="E27" s="699"/>
      <c r="F27" s="699"/>
      <c r="G27" s="699"/>
      <c r="H27" s="699"/>
      <c r="I27" s="699"/>
      <c r="J27" s="699"/>
      <c r="K27" s="699"/>
      <c r="L27" s="699"/>
      <c r="M27" s="699"/>
      <c r="N27" s="699"/>
      <c r="O27" s="699"/>
      <c r="P27" s="699"/>
      <c r="Q27" s="699"/>
      <c r="R27" s="700"/>
    </row>
    <row r="28" spans="1:19" ht="16.5" customHeight="1">
      <c r="A28" s="69"/>
      <c r="B28" s="676" t="s">
        <v>94</v>
      </c>
      <c r="C28" s="676" t="s">
        <v>71</v>
      </c>
      <c r="D28" s="676"/>
      <c r="E28" s="676" t="s">
        <v>70</v>
      </c>
      <c r="F28" s="676"/>
      <c r="G28" s="702" t="s">
        <v>284</v>
      </c>
      <c r="H28" s="703"/>
      <c r="I28" s="703"/>
      <c r="J28" s="703"/>
      <c r="K28" s="703"/>
      <c r="L28" s="703"/>
      <c r="M28" s="703"/>
      <c r="N28" s="703"/>
      <c r="O28" s="703"/>
      <c r="P28" s="703"/>
      <c r="Q28" s="703"/>
      <c r="R28" s="704"/>
    </row>
    <row r="29" spans="1:19" ht="16.5" customHeight="1">
      <c r="A29" s="69"/>
      <c r="B29" s="676"/>
      <c r="C29" s="705"/>
      <c r="D29" s="556"/>
      <c r="E29" s="705"/>
      <c r="F29" s="556"/>
      <c r="G29" s="711"/>
      <c r="H29" s="527"/>
      <c r="I29" s="527"/>
      <c r="J29" s="527"/>
      <c r="K29" s="527"/>
      <c r="L29" s="527"/>
      <c r="M29" s="527"/>
      <c r="N29" s="527"/>
      <c r="O29" s="527"/>
      <c r="P29" s="527"/>
      <c r="Q29" s="527"/>
      <c r="R29" s="528"/>
    </row>
    <row r="30" spans="1:19" ht="16.5" customHeight="1">
      <c r="A30" s="69"/>
      <c r="B30" s="676"/>
      <c r="C30" s="448"/>
      <c r="D30" s="706"/>
      <c r="E30" s="448"/>
      <c r="F30" s="706"/>
      <c r="G30" s="711"/>
      <c r="H30" s="527"/>
      <c r="I30" s="527"/>
      <c r="J30" s="527"/>
      <c r="K30" s="527"/>
      <c r="L30" s="527"/>
      <c r="M30" s="527"/>
      <c r="N30" s="527"/>
      <c r="O30" s="527"/>
      <c r="P30" s="527"/>
      <c r="Q30" s="527"/>
      <c r="R30" s="528"/>
    </row>
    <row r="31" spans="1:19" ht="16.5" customHeight="1">
      <c r="A31" s="69"/>
      <c r="B31" s="676" t="s">
        <v>95</v>
      </c>
      <c r="C31" s="676" t="s">
        <v>71</v>
      </c>
      <c r="D31" s="676"/>
      <c r="E31" s="676" t="s">
        <v>70</v>
      </c>
      <c r="F31" s="676"/>
      <c r="G31" s="702" t="s">
        <v>284</v>
      </c>
      <c r="H31" s="703"/>
      <c r="I31" s="703"/>
      <c r="J31" s="703"/>
      <c r="K31" s="703"/>
      <c r="L31" s="703"/>
      <c r="M31" s="703"/>
      <c r="N31" s="703"/>
      <c r="O31" s="703"/>
      <c r="P31" s="703"/>
      <c r="Q31" s="703"/>
      <c r="R31" s="704"/>
    </row>
    <row r="32" spans="1:19" ht="16.5" customHeight="1">
      <c r="A32" s="69"/>
      <c r="B32" s="676"/>
      <c r="C32" s="705"/>
      <c r="D32" s="556"/>
      <c r="E32" s="705"/>
      <c r="F32" s="556"/>
      <c r="G32" s="525"/>
      <c r="H32" s="526"/>
      <c r="I32" s="526"/>
      <c r="J32" s="526"/>
      <c r="K32" s="526"/>
      <c r="L32" s="526"/>
      <c r="M32" s="526"/>
      <c r="N32" s="526"/>
      <c r="O32" s="526"/>
      <c r="P32" s="526"/>
      <c r="Q32" s="526"/>
      <c r="R32" s="707"/>
    </row>
    <row r="33" spans="1:18" ht="16.5" customHeight="1">
      <c r="A33" s="69"/>
      <c r="B33" s="676"/>
      <c r="C33" s="448"/>
      <c r="D33" s="706"/>
      <c r="E33" s="448"/>
      <c r="F33" s="706"/>
      <c r="G33" s="708"/>
      <c r="H33" s="709"/>
      <c r="I33" s="709"/>
      <c r="J33" s="709"/>
      <c r="K33" s="709"/>
      <c r="L33" s="709"/>
      <c r="M33" s="709"/>
      <c r="N33" s="709"/>
      <c r="O33" s="709"/>
      <c r="P33" s="709"/>
      <c r="Q33" s="709"/>
      <c r="R33" s="710"/>
    </row>
    <row r="34" spans="1:18" ht="16.5" customHeight="1">
      <c r="A34" s="69"/>
      <c r="B34" s="676" t="s">
        <v>96</v>
      </c>
      <c r="C34" s="676" t="s">
        <v>71</v>
      </c>
      <c r="D34" s="676"/>
      <c r="E34" s="676" t="s">
        <v>70</v>
      </c>
      <c r="F34" s="676"/>
      <c r="G34" s="702" t="s">
        <v>284</v>
      </c>
      <c r="H34" s="703"/>
      <c r="I34" s="703"/>
      <c r="J34" s="703"/>
      <c r="K34" s="703"/>
      <c r="L34" s="703"/>
      <c r="M34" s="703"/>
      <c r="N34" s="703"/>
      <c r="O34" s="703"/>
      <c r="P34" s="703"/>
      <c r="Q34" s="703"/>
      <c r="R34" s="704"/>
    </row>
    <row r="35" spans="1:18" ht="16.5" customHeight="1">
      <c r="A35" s="69"/>
      <c r="B35" s="676"/>
      <c r="C35" s="705"/>
      <c r="D35" s="556"/>
      <c r="E35" s="705"/>
      <c r="F35" s="556"/>
      <c r="G35" s="525"/>
      <c r="H35" s="526"/>
      <c r="I35" s="526"/>
      <c r="J35" s="526"/>
      <c r="K35" s="526"/>
      <c r="L35" s="526"/>
      <c r="M35" s="526"/>
      <c r="N35" s="526"/>
      <c r="O35" s="526"/>
      <c r="P35" s="526"/>
      <c r="Q35" s="526"/>
      <c r="R35" s="707"/>
    </row>
    <row r="36" spans="1:18" ht="16.5" customHeight="1">
      <c r="A36" s="70"/>
      <c r="B36" s="676"/>
      <c r="C36" s="448"/>
      <c r="D36" s="706"/>
      <c r="E36" s="448"/>
      <c r="F36" s="706"/>
      <c r="G36" s="708"/>
      <c r="H36" s="709"/>
      <c r="I36" s="709"/>
      <c r="J36" s="709"/>
      <c r="K36" s="709"/>
      <c r="L36" s="709"/>
      <c r="M36" s="709"/>
      <c r="N36" s="709"/>
      <c r="O36" s="709"/>
      <c r="P36" s="709"/>
      <c r="Q36" s="709"/>
      <c r="R36" s="710"/>
    </row>
    <row r="37" spans="1:18" ht="20.5" customHeight="1">
      <c r="A37" s="701" t="s">
        <v>279</v>
      </c>
      <c r="B37" s="701"/>
      <c r="C37" s="701"/>
      <c r="D37" s="701"/>
      <c r="E37" s="701"/>
      <c r="F37" s="701"/>
      <c r="G37" s="701"/>
      <c r="H37" s="701"/>
      <c r="I37" s="701"/>
      <c r="J37" s="701"/>
      <c r="K37" s="701"/>
      <c r="L37" s="701"/>
      <c r="M37" s="701"/>
      <c r="N37" s="701"/>
      <c r="O37" s="701"/>
      <c r="P37" s="701"/>
      <c r="Q37" s="701"/>
      <c r="R37" s="701"/>
    </row>
    <row r="38" spans="1:18" ht="33.5" customHeight="1">
      <c r="A38" s="696" t="s">
        <v>282</v>
      </c>
      <c r="B38" s="697"/>
      <c r="C38" s="697"/>
      <c r="D38" s="697"/>
      <c r="E38" s="697"/>
      <c r="F38" s="697"/>
      <c r="G38" s="697"/>
      <c r="H38" s="697"/>
      <c r="I38" s="697"/>
      <c r="J38" s="697"/>
      <c r="K38" s="697"/>
      <c r="L38" s="697"/>
      <c r="M38" s="697"/>
      <c r="N38" s="697"/>
      <c r="O38" s="697"/>
      <c r="P38" s="697"/>
      <c r="Q38" s="697"/>
      <c r="R38" s="697"/>
    </row>
    <row r="39" spans="1:18" ht="33.5" customHeight="1">
      <c r="A39" s="696" t="s">
        <v>283</v>
      </c>
      <c r="B39" s="696"/>
      <c r="C39" s="696"/>
      <c r="D39" s="696"/>
      <c r="E39" s="696"/>
      <c r="F39" s="696"/>
      <c r="G39" s="696"/>
      <c r="H39" s="696"/>
      <c r="I39" s="696"/>
      <c r="J39" s="696"/>
      <c r="K39" s="696"/>
      <c r="L39" s="696"/>
      <c r="M39" s="696"/>
      <c r="N39" s="696"/>
      <c r="O39" s="696"/>
      <c r="P39" s="696"/>
      <c r="Q39" s="696"/>
      <c r="R39" s="696"/>
    </row>
  </sheetData>
  <sheetProtection algorithmName="SHA-512" hashValue="keNu0uwLSdIScm7v8ym/YQNaqCbibxxsEgCMTJk3T34cmHcYzdzWMpHOsIQSqnfATV+iDGEUEA0il4Apvm487w==" saltValue="L7WaqjVwI9WVHe5aillgzA==" spinCount="100000" sheet="1" formatCells="0" formatRows="0" insertRows="0" deleteRows="0" selectLockedCells="1"/>
  <mergeCells count="35">
    <mergeCell ref="A2:R3"/>
    <mergeCell ref="A4:R21"/>
    <mergeCell ref="A23:R23"/>
    <mergeCell ref="A24:B26"/>
    <mergeCell ref="C24:D24"/>
    <mergeCell ref="E24:F24"/>
    <mergeCell ref="G24:R24"/>
    <mergeCell ref="C25:D26"/>
    <mergeCell ref="E25:F26"/>
    <mergeCell ref="G25:R26"/>
    <mergeCell ref="E32:F33"/>
    <mergeCell ref="G32:R33"/>
    <mergeCell ref="B28:B30"/>
    <mergeCell ref="C28:D28"/>
    <mergeCell ref="E28:F28"/>
    <mergeCell ref="G28:R28"/>
    <mergeCell ref="C29:D30"/>
    <mergeCell ref="E29:F30"/>
    <mergeCell ref="G29:R30"/>
    <mergeCell ref="A39:R39"/>
    <mergeCell ref="A38:R38"/>
    <mergeCell ref="A27:R27"/>
    <mergeCell ref="A37:R37"/>
    <mergeCell ref="B34:B36"/>
    <mergeCell ref="C34:D34"/>
    <mergeCell ref="E34:F34"/>
    <mergeCell ref="G34:R34"/>
    <mergeCell ref="C35:D36"/>
    <mergeCell ref="E35:F36"/>
    <mergeCell ref="G35:R36"/>
    <mergeCell ref="B31:B33"/>
    <mergeCell ref="C31:D31"/>
    <mergeCell ref="E31:F31"/>
    <mergeCell ref="G31:R31"/>
    <mergeCell ref="C32:D33"/>
  </mergeCells>
  <phoneticPr fontId="1"/>
  <dataValidations count="3">
    <dataValidation type="custom" imeMode="halfAlpha" allowBlank="1" showInputMessage="1" showErrorMessage="1" prompt="ソフトウェア開発の場合は、「数量＝1、単位＝式」。最終試作の数量が「１」の場合は、複数製作の理由は記入不要_x000a_" sqref="C25:D26">
      <formula1>LENB(C25)=LEN(C25)</formula1>
    </dataValidation>
    <dataValidation type="custom" imeMode="halfAlpha" allowBlank="1" showInputMessage="1" showErrorMessage="1" sqref="C29:D30 C35:D36 C32:D33">
      <formula1>LENB(C29)=LEN(C29)</formula1>
    </dataValidation>
    <dataValidation allowBlank="1" showErrorMessage="1" prompt="_x000a_" sqref="A4:R21"/>
  </dataValidations>
  <printOptions horizontalCentered="1"/>
  <pageMargins left="0.31496062992125984" right="0.31496062992125984" top="0.74803149606299213" bottom="0.74803149606299213" header="0.31496062992125984" footer="0.31496062992125984"/>
  <pageSetup paperSize="9" orientation="portrait" r:id="rId1"/>
  <headerFooter>
    <oddFoote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41</vt:i4>
      </vt:variant>
    </vt:vector>
  </HeadingPairs>
  <TitlesOfParts>
    <vt:vector size="71" baseType="lpstr">
      <vt:lpstr>表紙</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'4'!Print_Area</vt:lpstr>
      <vt:lpstr>'5'!Print_Area</vt:lpstr>
      <vt:lpstr>'6'!Print_Area</vt:lpstr>
      <vt:lpstr>'7'!Print_Area</vt:lpstr>
      <vt:lpstr>'8'!Print_Area</vt:lpstr>
      <vt:lpstr>'9'!Print_Area</vt:lpstr>
      <vt:lpstr>表紙!Print_Area</vt:lpstr>
      <vt:lpstr>'17'!Print_Titles</vt:lpstr>
      <vt:lpstr>'21'!Print_Titles</vt:lpstr>
      <vt:lpstr>'22'!Print_Titles</vt:lpstr>
      <vt:lpstr>'24'!Print_Titles</vt:lpstr>
      <vt:lpstr>宿泊業・飲食サービス業</vt:lpstr>
      <vt:lpstr>情報通信業</vt:lpstr>
      <vt:lpstr>申請テーマ</vt:lpstr>
      <vt:lpstr>製造業</vt:lpstr>
      <vt:lpstr>代表者名</vt:lpstr>
      <vt:lpstr>登記社名</vt:lpstr>
      <vt:lpstr>登記住所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2018-01-12T02:08:09Z</dcterms:created>
  <dcterms:modified xsi:type="dcterms:W3CDTF">2022-07-11T23:40:33Z</dcterms:modified>
</cp:coreProperties>
</file>