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2.xml" ContentType="application/vnd.openxmlformats-officedocument.drawing+xml"/>
  <Override PartName="/xl/ctrlProps/ctrlProp37.xml" ContentType="application/vnd.ms-excel.controlproperties+xml"/>
  <Override PartName="/xl/drawings/drawing3.xml" ContentType="application/vnd.openxmlformats-officedocument.drawing+xml"/>
  <Override PartName="/xl/ctrlProps/ctrlProp38.xml" ContentType="application/vnd.ms-excel.controlproperties+xml"/>
  <Override PartName="/xl/drawings/drawing4.xml" ContentType="application/vnd.openxmlformats-officedocument.drawing+xml"/>
  <Override PartName="/xl/ctrlProps/ctrlProp39.xml" ContentType="application/vnd.ms-excel.controlproperties+xml"/>
  <Override PartName="/xl/drawings/drawing5.xml" ContentType="application/vnd.openxmlformats-officedocument.drawing+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192.168.1.253\サーバ共有\全社共有\C_01-GAJホームページ\令和3年度作業分\２．SHIFT\送付　20210617　A-NEXへ（策定支援締切延長、様式計算式見直し等）\"/>
    </mc:Choice>
  </mc:AlternateContent>
  <xr:revisionPtr revIDLastSave="0" documentId="13_ncr:1_{8211BA59-E1F8-40E7-BC5D-7B3ACDF8F0A0}" xr6:coauthVersionLast="47" xr6:coauthVersionMax="47" xr10:uidLastSave="{00000000-0000-0000-0000-000000000000}"/>
  <workbookProtection workbookAlgorithmName="SHA-512" workbookHashValue="vfiFf6FUAfBR/SVf+kGvZx5rZs6+J+vNyKs9jtL8i34AxuVRjChfz+K0Do7hL+DYFNKlIpfWC5L8UuAOo/0pRA==" workbookSaltValue="4d9WxZ8CGJNBFU8Zy7UqVQ==" workbookSpinCount="100000" lockStructure="1"/>
  <bookViews>
    <workbookView xWindow="-28920" yWindow="-4830" windowWidth="29040" windowHeight="15840" xr2:uid="{1C99DE18-9006-40AC-9780-A70FC64DA9AD}"/>
  </bookViews>
  <sheets>
    <sheet name="様式1別添1" sheetId="8" r:id="rId1"/>
    <sheet name="別添1別紙1" sheetId="13" r:id="rId2"/>
    <sheet name="様式1別添2 " sheetId="9" r:id="rId3"/>
    <sheet name="様式1別添2  (1年度目)" sheetId="10" r:id="rId4"/>
    <sheet name="様式1別添2  (2年度目)" sheetId="11" r:id="rId5"/>
    <sheet name="様式1別添2  (3年度目) " sheetId="12" r:id="rId6"/>
    <sheet name="様式1別添3" sheetId="1" r:id="rId7"/>
  </sheets>
  <definedNames>
    <definedName name="a" localSheetId="0">#REF!</definedName>
    <definedName name="a" localSheetId="2">#REF!</definedName>
    <definedName name="a" localSheetId="3">#REF!</definedName>
    <definedName name="a" localSheetId="4">#REF!</definedName>
    <definedName name="a" localSheetId="5">#REF!</definedName>
    <definedName name="a">#REF!</definedName>
    <definedName name="Num" localSheetId="0">#REF!</definedName>
    <definedName name="Num" localSheetId="2">#REF!</definedName>
    <definedName name="Num" localSheetId="3">#REF!</definedName>
    <definedName name="Num" localSheetId="4">#REF!</definedName>
    <definedName name="Num" localSheetId="5">#REF!</definedName>
    <definedName name="Num">#REF!</definedName>
    <definedName name="_xlnm.Print_Area" localSheetId="0">様式1別添1!$A$1:$R$231</definedName>
    <definedName name="_xlnm.Print_Area" localSheetId="2">'様式1別添2 '!$A$1:$S$46</definedName>
    <definedName name="_xlnm.Print_Area" localSheetId="3">'様式1別添2  (1年度目)'!$A$1:$S$47</definedName>
    <definedName name="_xlnm.Print_Area" localSheetId="4">'様式1別添2  (2年度目)'!$A$1:$S$47</definedName>
    <definedName name="_xlnm.Print_Area" localSheetId="5">'様式1別添2  (3年度目) '!$A$1:$S$47</definedName>
    <definedName name="番号" localSheetId="0">#REF!</definedName>
    <definedName name="番号" localSheetId="2">#REF!</definedName>
    <definedName name="番号" localSheetId="3">#REF!</definedName>
    <definedName name="番号" localSheetId="4">#REF!</definedName>
    <definedName name="番号" localSheetId="5">#REF!</definedName>
    <definedName name="番号">#REF!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1" i="8" l="1"/>
  <c r="H91" i="8"/>
  <c r="I89" i="8"/>
  <c r="H81" i="8"/>
  <c r="I79" i="8"/>
  <c r="U2" i="12"/>
  <c r="U2" i="11"/>
  <c r="U2" i="10"/>
  <c r="U2" i="9"/>
  <c r="T174" i="8" l="1"/>
  <c r="T63" i="8"/>
  <c r="T53" i="8"/>
  <c r="T51" i="8"/>
  <c r="T49" i="8"/>
  <c r="T46" i="8"/>
  <c r="T39" i="8"/>
  <c r="T37" i="8"/>
  <c r="T35" i="8"/>
  <c r="T33" i="8"/>
  <c r="T31" i="8"/>
  <c r="T27" i="8"/>
  <c r="T13" i="8"/>
  <c r="C32" i="12"/>
  <c r="L11" i="12"/>
  <c r="P11" i="12" s="1"/>
  <c r="G11" i="12"/>
  <c r="L8" i="12"/>
  <c r="C32" i="11"/>
  <c r="L11" i="11"/>
  <c r="P11" i="11" s="1"/>
  <c r="G11" i="11"/>
  <c r="L8" i="11"/>
  <c r="C32" i="10" l="1"/>
  <c r="G11" i="10"/>
  <c r="L8" i="10"/>
  <c r="L11" i="10" s="1"/>
  <c r="P11" i="10" s="1"/>
  <c r="G11" i="9" l="1"/>
  <c r="F71" i="8"/>
  <c r="AB51" i="1" l="1"/>
  <c r="AB50" i="1"/>
  <c r="AB49" i="1"/>
  <c r="AB48" i="1"/>
  <c r="AB47" i="1"/>
  <c r="AB46" i="1"/>
  <c r="AB45" i="1"/>
  <c r="AB44" i="1"/>
  <c r="AB43" i="1"/>
  <c r="AB42" i="1"/>
  <c r="AA16" i="1"/>
  <c r="J16" i="1"/>
  <c r="AB52" i="1" l="1"/>
  <c r="E69" i="8" s="1"/>
  <c r="H73" i="8" s="1"/>
  <c r="AA18" i="1"/>
  <c r="E70" i="8" s="1"/>
  <c r="L71" i="8" s="1"/>
  <c r="L89" i="8"/>
  <c r="L79" i="8"/>
  <c r="E91" i="8"/>
  <c r="F89" i="8"/>
  <c r="I88" i="8"/>
  <c r="O89" i="8" s="1"/>
  <c r="E81" i="8"/>
  <c r="F79" i="8"/>
  <c r="I78" i="8"/>
  <c r="C32" i="9"/>
  <c r="L8" i="9"/>
  <c r="L11" i="9" l="1"/>
  <c r="K91" i="8"/>
  <c r="K81" i="8"/>
  <c r="O79" i="8"/>
  <c r="P11" i="9" l="1"/>
  <c r="E73" i="8"/>
  <c r="K73" i="8" s="1"/>
</calcChain>
</file>

<file path=xl/sharedStrings.xml><?xml version="1.0" encoding="utf-8"?>
<sst xmlns="http://schemas.openxmlformats.org/spreadsheetml/2006/main" count="459" uniqueCount="249">
  <si>
    <t>設備更新補助事業A／B　整備計画書</t>
    <rPh sb="0" eb="8">
      <t>セツビコウシンホジョジギョウ</t>
    </rPh>
    <phoneticPr fontId="5"/>
  </si>
  <si>
    <t>法人</t>
    <rPh sb="0" eb="2">
      <t>ホウジン</t>
    </rPh>
    <phoneticPr fontId="5"/>
  </si>
  <si>
    <t>法人名</t>
    <phoneticPr fontId="5"/>
  </si>
  <si>
    <t>法人所在地</t>
    <phoneticPr fontId="5"/>
  </si>
  <si>
    <t>〒</t>
    <phoneticPr fontId="5"/>
  </si>
  <si>
    <t>主な業務内容</t>
    <phoneticPr fontId="5"/>
  </si>
  <si>
    <t>部署</t>
    <phoneticPr fontId="5"/>
  </si>
  <si>
    <t>役職</t>
    <phoneticPr fontId="5"/>
  </si>
  <si>
    <t>氏名</t>
    <phoneticPr fontId="5"/>
  </si>
  <si>
    <t>経理責任者</t>
    <rPh sb="0" eb="2">
      <t>ケイリ</t>
    </rPh>
    <rPh sb="2" eb="5">
      <t>セキニンシャ</t>
    </rPh>
    <phoneticPr fontId="5"/>
  </si>
  <si>
    <t>区分</t>
    <phoneticPr fontId="5"/>
  </si>
  <si>
    <t>勤務先住所</t>
    <phoneticPr fontId="5"/>
  </si>
  <si>
    <t>電話番号</t>
    <phoneticPr fontId="5"/>
  </si>
  <si>
    <t>E-mail</t>
    <phoneticPr fontId="5"/>
  </si>
  <si>
    <t>法人名</t>
    <rPh sb="0" eb="2">
      <t>ホウジン</t>
    </rPh>
    <rPh sb="2" eb="3">
      <t>ナ</t>
    </rPh>
    <phoneticPr fontId="5"/>
  </si>
  <si>
    <t>事業実施責任者</t>
    <phoneticPr fontId="5"/>
  </si>
  <si>
    <t>所属部署・役職</t>
  </si>
  <si>
    <t>電話番号</t>
    <rPh sb="0" eb="2">
      <t>デンワ</t>
    </rPh>
    <rPh sb="2" eb="4">
      <t>バンゴウ</t>
    </rPh>
    <phoneticPr fontId="5"/>
  </si>
  <si>
    <t>区分</t>
  </si>
  <si>
    <t>法人名</t>
  </si>
  <si>
    <t>部署</t>
  </si>
  <si>
    <t>役職</t>
  </si>
  <si>
    <t>氏名</t>
  </si>
  <si>
    <t>勤務先住所</t>
  </si>
  <si>
    <t>電話番号</t>
  </si>
  <si>
    <t>E-mail</t>
  </si>
  <si>
    <t>法人名</t>
    <rPh sb="0" eb="2">
      <t>ホウジン</t>
    </rPh>
    <rPh sb="2" eb="3">
      <t>メイ</t>
    </rPh>
    <phoneticPr fontId="5"/>
  </si>
  <si>
    <t>施設の所有者</t>
    <phoneticPr fontId="5"/>
  </si>
  <si>
    <t>事業実施場所の
主な業務内容</t>
    <rPh sb="0" eb="2">
      <t>ジギョウ</t>
    </rPh>
    <rPh sb="2" eb="4">
      <t>ジッシ</t>
    </rPh>
    <rPh sb="4" eb="6">
      <t>バショ</t>
    </rPh>
    <rPh sb="8" eb="9">
      <t>オモ</t>
    </rPh>
    <rPh sb="10" eb="12">
      <t>ギョウム</t>
    </rPh>
    <rPh sb="12" eb="14">
      <t>ナイヨウ</t>
    </rPh>
    <phoneticPr fontId="5"/>
  </si>
  <si>
    <t>補助事業の区分</t>
    <rPh sb="0" eb="4">
      <t>ホジョジギョウ</t>
    </rPh>
    <rPh sb="5" eb="7">
      <t>クブン</t>
    </rPh>
    <phoneticPr fontId="5"/>
  </si>
  <si>
    <t>参加形態</t>
    <rPh sb="0" eb="2">
      <t>サンカ</t>
    </rPh>
    <rPh sb="2" eb="4">
      <t>ケイタイ</t>
    </rPh>
    <phoneticPr fontId="5"/>
  </si>
  <si>
    <t>環境指標の批准</t>
    <rPh sb="0" eb="2">
      <t>カンキョウ</t>
    </rPh>
    <rPh sb="2" eb="4">
      <t>シヒョウ</t>
    </rPh>
    <rPh sb="5" eb="7">
      <t>ヒジュン</t>
    </rPh>
    <phoneticPr fontId="5"/>
  </si>
  <si>
    <t>支援実績</t>
    <rPh sb="0" eb="4">
      <t>シエンジッセキ</t>
    </rPh>
    <phoneticPr fontId="5"/>
  </si>
  <si>
    <t>記入欄が少ない場合は、本様式を引き伸ばして使用すること。</t>
    <phoneticPr fontId="5"/>
  </si>
  <si>
    <t>事業名</t>
    <rPh sb="0" eb="2">
      <t>ジギョウ</t>
    </rPh>
    <rPh sb="2" eb="3">
      <t>メイ</t>
    </rPh>
    <phoneticPr fontId="5"/>
  </si>
  <si>
    <t>事業期間　</t>
    <rPh sb="0" eb="2">
      <t>ジギョウ</t>
    </rPh>
    <rPh sb="2" eb="4">
      <t>キカン</t>
    </rPh>
    <phoneticPr fontId="5"/>
  </si>
  <si>
    <t>交付決定の日　</t>
    <rPh sb="0" eb="2">
      <t>コウフ</t>
    </rPh>
    <rPh sb="2" eb="4">
      <t>ケッテイ</t>
    </rPh>
    <rPh sb="5" eb="6">
      <t>ヒ</t>
    </rPh>
    <phoneticPr fontId="5"/>
  </si>
  <si>
    <t>　～</t>
    <phoneticPr fontId="5"/>
  </si>
  <si>
    <t>年　　　月　　　日</t>
    <rPh sb="0" eb="1">
      <t>ネン</t>
    </rPh>
    <rPh sb="4" eb="5">
      <t>ガツ</t>
    </rPh>
    <rPh sb="8" eb="9">
      <t>ニチ</t>
    </rPh>
    <phoneticPr fontId="5"/>
  </si>
  <si>
    <t>事業完了</t>
    <rPh sb="0" eb="2">
      <t>ジギョウ</t>
    </rPh>
    <rPh sb="2" eb="4">
      <t>カンリョウ</t>
    </rPh>
    <phoneticPr fontId="5"/>
  </si>
  <si>
    <t>※１</t>
    <phoneticPr fontId="5"/>
  </si>
  <si>
    <t>自主的対策</t>
    <phoneticPr fontId="5"/>
  </si>
  <si>
    <t>合計</t>
    <rPh sb="0" eb="2">
      <t>ゴウケイ</t>
    </rPh>
    <phoneticPr fontId="5"/>
  </si>
  <si>
    <t>t-CO2/年</t>
    <rPh sb="6" eb="7">
      <t>ネン</t>
    </rPh>
    <phoneticPr fontId="5"/>
  </si>
  <si>
    <t>年</t>
    <rPh sb="0" eb="1">
      <t>ネン</t>
    </rPh>
    <phoneticPr fontId="5"/>
  </si>
  <si>
    <t>円</t>
    <rPh sb="0" eb="1">
      <t>エン</t>
    </rPh>
    <phoneticPr fontId="5"/>
  </si>
  <si>
    <t>工場・事業場全体のCO2排出削減率</t>
    <rPh sb="0" eb="2">
      <t>コウジョウ</t>
    </rPh>
    <rPh sb="3" eb="8">
      <t>ジギョウジョウゼンタイ</t>
    </rPh>
    <rPh sb="11" eb="13">
      <t>ハイシュツ</t>
    </rPh>
    <rPh sb="13" eb="15">
      <t>サクゲン</t>
    </rPh>
    <rPh sb="16" eb="17">
      <t>リツ</t>
    </rPh>
    <phoneticPr fontId="5"/>
  </si>
  <si>
    <t>＝</t>
    <phoneticPr fontId="5"/>
  </si>
  <si>
    <t>投資回収年数</t>
    <phoneticPr fontId="5"/>
  </si>
  <si>
    <t>＋</t>
    <phoneticPr fontId="5"/>
  </si>
  <si>
    <t>導入する設備一覧</t>
    <rPh sb="0" eb="2">
      <t>ドウニュウ</t>
    </rPh>
    <rPh sb="4" eb="8">
      <t>セツビイチラン</t>
    </rPh>
    <phoneticPr fontId="5"/>
  </si>
  <si>
    <t>区分</t>
    <rPh sb="0" eb="2">
      <t>クブン</t>
    </rPh>
    <phoneticPr fontId="5"/>
  </si>
  <si>
    <t>補助対象</t>
    <rPh sb="0" eb="2">
      <t>ホジョ</t>
    </rPh>
    <rPh sb="2" eb="4">
      <t>タイショウ</t>
    </rPh>
    <phoneticPr fontId="5"/>
  </si>
  <si>
    <t>補助対象外</t>
    <rPh sb="0" eb="5">
      <t>ホジョタイショウガイ</t>
    </rPh>
    <phoneticPr fontId="5"/>
  </si>
  <si>
    <t>設備更新</t>
    <rPh sb="0" eb="4">
      <t>セツビコウシン</t>
    </rPh>
    <phoneticPr fontId="5"/>
  </si>
  <si>
    <t>運用改善</t>
    <rPh sb="0" eb="4">
      <t>ウンヨウカイゼン</t>
    </rPh>
    <phoneticPr fontId="5"/>
  </si>
  <si>
    <t>注 ： 記入欄が少ない場合は、適宜行を増やして使用すること。</t>
    <rPh sb="15" eb="17">
      <t>テキギ</t>
    </rPh>
    <rPh sb="17" eb="18">
      <t>ギョウ</t>
    </rPh>
    <rPh sb="19" eb="20">
      <t>フ</t>
    </rPh>
    <phoneticPr fontId="5"/>
  </si>
  <si>
    <t>ＣＯ2排出量算定の敷地境界</t>
    <rPh sb="3" eb="6">
      <t>ハイシュツリョウ</t>
    </rPh>
    <rPh sb="6" eb="8">
      <t>サンテイ</t>
    </rPh>
    <rPh sb="9" eb="11">
      <t>シキチ</t>
    </rPh>
    <rPh sb="11" eb="13">
      <t>キョウカイ</t>
    </rPh>
    <phoneticPr fontId="5"/>
  </si>
  <si>
    <t>敷地境界</t>
    <rPh sb="0" eb="2">
      <t>シキチ</t>
    </rPh>
    <rPh sb="2" eb="4">
      <t>キョウカイ</t>
    </rPh>
    <phoneticPr fontId="5"/>
  </si>
  <si>
    <t>敷地内における主な化石燃料燃焼設備（ボイラー等）、他社から供給を受けた電力・熱を使用する主な設備（※主な設備を箇条書きで記載）</t>
    <rPh sb="0" eb="3">
      <t>シキチナイ</t>
    </rPh>
    <rPh sb="7" eb="8">
      <t>オモ</t>
    </rPh>
    <rPh sb="9" eb="11">
      <t>カセキ</t>
    </rPh>
    <rPh sb="11" eb="13">
      <t>ネンリョウ</t>
    </rPh>
    <rPh sb="13" eb="15">
      <t>ネンショウ</t>
    </rPh>
    <rPh sb="15" eb="17">
      <t>セツビ</t>
    </rPh>
    <rPh sb="22" eb="23">
      <t>トウ</t>
    </rPh>
    <rPh sb="25" eb="27">
      <t>タシャ</t>
    </rPh>
    <rPh sb="29" eb="31">
      <t>キョウキュウ</t>
    </rPh>
    <rPh sb="32" eb="33">
      <t>ウ</t>
    </rPh>
    <rPh sb="35" eb="37">
      <t>デンリョク</t>
    </rPh>
    <rPh sb="38" eb="39">
      <t>ネツ</t>
    </rPh>
    <rPh sb="40" eb="42">
      <t>シヨウ</t>
    </rPh>
    <rPh sb="44" eb="45">
      <t>オモ</t>
    </rPh>
    <rPh sb="46" eb="48">
      <t>セツビ</t>
    </rPh>
    <rPh sb="50" eb="51">
      <t>オモ</t>
    </rPh>
    <rPh sb="52" eb="54">
      <t>セツビ</t>
    </rPh>
    <rPh sb="55" eb="58">
      <t>カジョウガ</t>
    </rPh>
    <rPh sb="60" eb="62">
      <t>キサイ</t>
    </rPh>
    <phoneticPr fontId="5"/>
  </si>
  <si>
    <t>（複数事業者による共同申請の場合）各事業者の役割分担について</t>
  </si>
  <si>
    <t>代表事業者及び共同事業者につき、各々の担当業務及び関係について図等を用いて記述のこと。</t>
  </si>
  <si>
    <t xml:space="preserve">その他特記事項
</t>
    <phoneticPr fontId="5"/>
  </si>
  <si>
    <t>産業分類</t>
    <rPh sb="0" eb="4">
      <t>サンギョウブンルイ</t>
    </rPh>
    <phoneticPr fontId="1"/>
  </si>
  <si>
    <t>（注）左コラムは日本産業分類コード（数字3桁）を記入する</t>
    <rPh sb="1" eb="2">
      <t>チュウ</t>
    </rPh>
    <rPh sb="3" eb="4">
      <t>ヒダリ</t>
    </rPh>
    <rPh sb="8" eb="14">
      <t>ニホンサンギョウブンルイ</t>
    </rPh>
    <rPh sb="18" eb="20">
      <t>スウジ</t>
    </rPh>
    <rPh sb="21" eb="22">
      <t>ケタ</t>
    </rPh>
    <rPh sb="24" eb="26">
      <t>キニュウ</t>
    </rPh>
    <phoneticPr fontId="1"/>
  </si>
  <si>
    <t>電力低炭素化
実績</t>
    <rPh sb="0" eb="6">
      <t>デンリョクテイタンソカ</t>
    </rPh>
    <rPh sb="7" eb="9">
      <t>ジッセキ</t>
    </rPh>
    <phoneticPr fontId="5"/>
  </si>
  <si>
    <t>単・複数年度</t>
    <rPh sb="0" eb="1">
      <t>タン</t>
    </rPh>
    <rPh sb="2" eb="6">
      <t>フクスウネンド</t>
    </rPh>
    <phoneticPr fontId="1"/>
  </si>
  <si>
    <t>中小企業等</t>
    <rPh sb="0" eb="4">
      <t>チュウショウキギョウ</t>
    </rPh>
    <phoneticPr fontId="5"/>
  </si>
  <si>
    <r>
      <t>注</t>
    </r>
    <r>
      <rPr>
        <sz val="11"/>
        <color theme="1"/>
        <rFont val="ＭＳ Ｐゴシック"/>
        <family val="3"/>
        <charset val="128"/>
      </rPr>
      <t>１： 敷地境界については「実施ルール」を参照すること。</t>
    </r>
    <rPh sb="0" eb="1">
      <t>チュウ</t>
    </rPh>
    <rPh sb="4" eb="6">
      <t>シキチ</t>
    </rPh>
    <rPh sb="6" eb="8">
      <t>キョウカイ</t>
    </rPh>
    <rPh sb="14" eb="16">
      <t>ジッシ</t>
    </rPh>
    <rPh sb="21" eb="23">
      <t>サンショウ</t>
    </rPh>
    <phoneticPr fontId="5"/>
  </si>
  <si>
    <t>代表事業者
（設備所有者・
目標保有者）　</t>
    <rPh sb="9" eb="11">
      <t>ショユウ</t>
    </rPh>
    <rPh sb="16" eb="19">
      <t>ホユウシャ</t>
    </rPh>
    <phoneticPr fontId="5"/>
  </si>
  <si>
    <t>共同事業者
（目標保有者）
※3</t>
    <phoneticPr fontId="5"/>
  </si>
  <si>
    <t>削減協力者
※5</t>
    <rPh sb="0" eb="2">
      <t>サクゲン</t>
    </rPh>
    <rPh sb="2" eb="5">
      <t>キョウリョクシャ</t>
    </rPh>
    <phoneticPr fontId="5"/>
  </si>
  <si>
    <t>補助事業の
概要</t>
    <rPh sb="0" eb="2">
      <t>ホジョ</t>
    </rPh>
    <rPh sb="2" eb="4">
      <t>ジギョウ</t>
    </rPh>
    <rPh sb="6" eb="8">
      <t>ガイヨウ</t>
    </rPh>
    <phoneticPr fontId="5"/>
  </si>
  <si>
    <t>補助対象設備</t>
    <rPh sb="0" eb="2">
      <t>ホジョ</t>
    </rPh>
    <rPh sb="2" eb="4">
      <t>タイショウ</t>
    </rPh>
    <rPh sb="4" eb="6">
      <t>セツビ</t>
    </rPh>
    <phoneticPr fontId="5"/>
  </si>
  <si>
    <t>補助対象設備の法定耐用年数×
CO2削減目標量　の合計</t>
    <rPh sb="0" eb="4">
      <t>ホジョタイショウ</t>
    </rPh>
    <rPh sb="4" eb="6">
      <t>セツビ</t>
    </rPh>
    <rPh sb="7" eb="13">
      <t>ホウテイタイヨウネンスウ</t>
    </rPh>
    <rPh sb="18" eb="20">
      <t>サクゲン</t>
    </rPh>
    <rPh sb="20" eb="22">
      <t>モクヒョウ</t>
    </rPh>
    <rPh sb="22" eb="23">
      <t>リョウ</t>
    </rPh>
    <rPh sb="25" eb="27">
      <t>ゴウケイ</t>
    </rPh>
    <phoneticPr fontId="5"/>
  </si>
  <si>
    <t>年間運転コスト削減額</t>
    <rPh sb="0" eb="2">
      <t>ネンカン</t>
    </rPh>
    <rPh sb="2" eb="4">
      <t>ウンテン</t>
    </rPh>
    <rPh sb="7" eb="10">
      <t>サクゲンガク</t>
    </rPh>
    <phoneticPr fontId="5"/>
  </si>
  <si>
    <t>年・t-CO2</t>
    <rPh sb="0" eb="1">
      <t>ネン</t>
    </rPh>
    <phoneticPr fontId="5"/>
  </si>
  <si>
    <t>工場・事業場のCO2排出削減量</t>
    <rPh sb="0" eb="2">
      <t>コウジョウ</t>
    </rPh>
    <rPh sb="3" eb="6">
      <t>ジギョウジョウ</t>
    </rPh>
    <rPh sb="10" eb="12">
      <t>ハイシュツ</t>
    </rPh>
    <rPh sb="12" eb="14">
      <t>サクゲン</t>
    </rPh>
    <rPh sb="14" eb="15">
      <t>リョウ</t>
    </rPh>
    <phoneticPr fontId="5"/>
  </si>
  <si>
    <t>補助対象経費のCO2削減の
費用対効果（補助対象設備）</t>
    <rPh sb="0" eb="6">
      <t>ホジョタイショウケイヒ</t>
    </rPh>
    <rPh sb="10" eb="12">
      <t>サクゲン</t>
    </rPh>
    <rPh sb="14" eb="16">
      <t>ヒヨウ</t>
    </rPh>
    <rPh sb="16" eb="17">
      <t>タイ</t>
    </rPh>
    <rPh sb="17" eb="18">
      <t>コウ</t>
    </rPh>
    <rPh sb="20" eb="26">
      <t>ホジョタイショウセツビ</t>
    </rPh>
    <phoneticPr fontId="5"/>
  </si>
  <si>
    <t xml:space="preserve">   ÷ </t>
    <phoneticPr fontId="5"/>
  </si>
  <si>
    <t>円/t-CO2</t>
    <rPh sb="0" eb="1">
      <t>エン</t>
    </rPh>
    <phoneticPr fontId="1"/>
  </si>
  <si>
    <t>所要経費</t>
    <phoneticPr fontId="5"/>
  </si>
  <si>
    <t>(1)総事業費</t>
  </si>
  <si>
    <t>(2)寄付金その他の</t>
    <phoneticPr fontId="5"/>
  </si>
  <si>
    <t>(3)差引額</t>
  </si>
  <si>
    <t>(4)補助対象経費</t>
    <phoneticPr fontId="5"/>
  </si>
  <si>
    <t>　 収入</t>
    <phoneticPr fontId="5"/>
  </si>
  <si>
    <t>(1)－(2)</t>
    <phoneticPr fontId="5"/>
  </si>
  <si>
    <t>　 支出予定額</t>
    <phoneticPr fontId="5"/>
  </si>
  <si>
    <t>(5)基準額</t>
    <rPh sb="3" eb="5">
      <t>キジュン</t>
    </rPh>
    <rPh sb="5" eb="6">
      <t>ガク</t>
    </rPh>
    <phoneticPr fontId="5"/>
  </si>
  <si>
    <t>(6)選定額</t>
    <phoneticPr fontId="5"/>
  </si>
  <si>
    <t>(7)補助基本額</t>
    <phoneticPr fontId="5"/>
  </si>
  <si>
    <t>(8)補助金所要額</t>
    <phoneticPr fontId="5"/>
  </si>
  <si>
    <t>（内示通知書の補助基準額）</t>
    <rPh sb="1" eb="3">
      <t>ナイジ</t>
    </rPh>
    <rPh sb="3" eb="6">
      <t>ツウチショ</t>
    </rPh>
    <rPh sb="7" eb="9">
      <t>ホジョ</t>
    </rPh>
    <rPh sb="9" eb="11">
      <t>キジュン</t>
    </rPh>
    <rPh sb="11" eb="12">
      <t>ガク</t>
    </rPh>
    <phoneticPr fontId="5"/>
  </si>
  <si>
    <t>(3)と(6)を比較して少ない方の額</t>
    <phoneticPr fontId="5"/>
  </si>
  <si>
    <t>(7)×1/3
千円未満切り捨て</t>
    <phoneticPr fontId="5"/>
  </si>
  <si>
    <t xml:space="preserve">  補助対象経費支出予定額内訳</t>
    <phoneticPr fontId="5"/>
  </si>
  <si>
    <t>経費区分・費目</t>
  </si>
  <si>
    <t>金　　額</t>
    <phoneticPr fontId="5"/>
  </si>
  <si>
    <t>積　　算　　内　　訳</t>
  </si>
  <si>
    <t>資料番号</t>
    <rPh sb="0" eb="2">
      <t>シリョウ</t>
    </rPh>
    <rPh sb="2" eb="4">
      <t>バンゴウ</t>
    </rPh>
    <phoneticPr fontId="5"/>
  </si>
  <si>
    <t>工事費</t>
    <rPh sb="0" eb="3">
      <t>コウジヒ</t>
    </rPh>
    <phoneticPr fontId="5"/>
  </si>
  <si>
    <t>合　　計</t>
    <phoneticPr fontId="5"/>
  </si>
  <si>
    <t xml:space="preserve">  購入予定の主な財産の内訳(一品、一組又は一式の価格が５０万円以上のもの)　</t>
    <rPh sb="15" eb="17">
      <t>イッピン</t>
    </rPh>
    <rPh sb="18" eb="19">
      <t>ヒト</t>
    </rPh>
    <rPh sb="19" eb="20">
      <t>クミ</t>
    </rPh>
    <rPh sb="20" eb="21">
      <t>マタ</t>
    </rPh>
    <rPh sb="22" eb="24">
      <t>イッシキ</t>
    </rPh>
    <phoneticPr fontId="5"/>
  </si>
  <si>
    <t>名　　　　称</t>
    <phoneticPr fontId="5"/>
  </si>
  <si>
    <t>仕　　様</t>
    <phoneticPr fontId="5"/>
  </si>
  <si>
    <t>数量</t>
  </si>
  <si>
    <t>単　価</t>
    <phoneticPr fontId="5"/>
  </si>
  <si>
    <t>購入予定時期</t>
  </si>
  <si>
    <t>昨年度の補助事業の実施
状況（該当で✓をつける）</t>
    <phoneticPr fontId="1"/>
  </si>
  <si>
    <t>　　　 テナント、工場内で事業を行う者等が目標保有者の場合は共同事業者として記載し、フランチャイズチェーンの加盟店オーナーは、原則として削減協力者として記載する。</t>
    <rPh sb="19" eb="20">
      <t>トウ</t>
    </rPh>
    <rPh sb="21" eb="23">
      <t>モクヒョウ</t>
    </rPh>
    <rPh sb="23" eb="25">
      <t>ホユウ</t>
    </rPh>
    <rPh sb="25" eb="26">
      <t>シャ</t>
    </rPh>
    <rPh sb="27" eb="29">
      <t>バアイ</t>
    </rPh>
    <rPh sb="30" eb="32">
      <t>キョウドウ</t>
    </rPh>
    <rPh sb="32" eb="35">
      <t>ジギョウシャ</t>
    </rPh>
    <rPh sb="38" eb="40">
      <t>キサイ</t>
    </rPh>
    <phoneticPr fontId="5"/>
  </si>
  <si>
    <t>A</t>
    <phoneticPr fontId="1"/>
  </si>
  <si>
    <t>B</t>
    <phoneticPr fontId="1"/>
  </si>
  <si>
    <t>工場・事業場名</t>
    <rPh sb="0" eb="2">
      <t>コウジョウ</t>
    </rPh>
    <rPh sb="3" eb="6">
      <t>ジギョウジョウ</t>
    </rPh>
    <rPh sb="6" eb="7">
      <t>メイ</t>
    </rPh>
    <phoneticPr fontId="5"/>
  </si>
  <si>
    <t>工場・事業場住所</t>
    <rPh sb="0" eb="2">
      <t>コウジョウ</t>
    </rPh>
    <rPh sb="3" eb="6">
      <t>ジギョウジョウ</t>
    </rPh>
    <rPh sb="6" eb="8">
      <t>ジュウショ</t>
    </rPh>
    <phoneticPr fontId="5"/>
  </si>
  <si>
    <t>注２：　グループ申請の場合、本ページをコピーして工場・事業場ごとに記載すること。</t>
    <rPh sb="0" eb="1">
      <t>チュウ</t>
    </rPh>
    <rPh sb="8" eb="10">
      <t>シンセイ</t>
    </rPh>
    <rPh sb="11" eb="13">
      <t>バアイ</t>
    </rPh>
    <rPh sb="14" eb="15">
      <t>ホン</t>
    </rPh>
    <rPh sb="24" eb="26">
      <t>コウジョウ</t>
    </rPh>
    <rPh sb="27" eb="30">
      <t>ジギョウジョウ</t>
    </rPh>
    <rPh sb="33" eb="35">
      <t>キサイ</t>
    </rPh>
    <phoneticPr fontId="5"/>
  </si>
  <si>
    <t>t-CO2/GJ</t>
    <phoneticPr fontId="1"/>
  </si>
  <si>
    <t>※１</t>
  </si>
  <si>
    <t>※5</t>
    <phoneticPr fontId="1"/>
  </si>
  <si>
    <t>E-mail</t>
    <phoneticPr fontId="1"/>
  </si>
  <si>
    <t>主要システム系統（またはシステム系統）の
CO2排出削減量</t>
    <rPh sb="16" eb="18">
      <t>ケイトウ</t>
    </rPh>
    <phoneticPr fontId="5"/>
  </si>
  <si>
    <t>主要システム系統（またはシステム系統）の
CO2排出削減率</t>
    <rPh sb="0" eb="2">
      <t>シュヨウ</t>
    </rPh>
    <rPh sb="6" eb="8">
      <t>ケイトウ</t>
    </rPh>
    <rPh sb="16" eb="18">
      <t>ケイトウ</t>
    </rPh>
    <rPh sb="23" eb="25">
      <t>ハイシュツ</t>
    </rPh>
    <rPh sb="25" eb="27">
      <t>サクゲン</t>
    </rPh>
    <rPh sb="28" eb="29">
      <t>リツ</t>
    </rPh>
    <phoneticPr fontId="5"/>
  </si>
  <si>
    <t>(</t>
    <phoneticPr fontId="1"/>
  </si>
  <si>
    <t>)    ÷</t>
    <phoneticPr fontId="1"/>
  </si>
  <si>
    <t>％</t>
    <phoneticPr fontId="1"/>
  </si>
  <si>
    <t>A</t>
    <phoneticPr fontId="1"/>
  </si>
  <si>
    <t>d1</t>
    <phoneticPr fontId="1"/>
  </si>
  <si>
    <t>E</t>
    <phoneticPr fontId="1"/>
  </si>
  <si>
    <t>工場・事業場の脱炭素化指標
（補助対象設備＋自主的対策）</t>
    <rPh sb="0" eb="2">
      <t>コウジョウ</t>
    </rPh>
    <rPh sb="3" eb="6">
      <t>ジギョウジョウ</t>
    </rPh>
    <rPh sb="7" eb="11">
      <t>ダツタンソカ</t>
    </rPh>
    <rPh sb="11" eb="13">
      <t>シヒョウ</t>
    </rPh>
    <rPh sb="15" eb="21">
      <t>ホジョタイショウセツビ</t>
    </rPh>
    <rPh sb="22" eb="27">
      <t>ジシュテキタイサク</t>
    </rPh>
    <phoneticPr fontId="1"/>
  </si>
  <si>
    <t>B</t>
    <phoneticPr fontId="5"/>
  </si>
  <si>
    <t>※5</t>
    <phoneticPr fontId="1"/>
  </si>
  <si>
    <t>設備名　※4</t>
    <rPh sb="0" eb="3">
      <t>セツビメイ</t>
    </rPh>
    <phoneticPr fontId="5"/>
  </si>
  <si>
    <t>※4　ここで記載する設備名は、全ての別添・別紙において同一のものとすること。</t>
    <rPh sb="6" eb="8">
      <t>キサイ</t>
    </rPh>
    <rPh sb="10" eb="12">
      <t>セツビ</t>
    </rPh>
    <rPh sb="12" eb="13">
      <t>メイ</t>
    </rPh>
    <rPh sb="15" eb="16">
      <t>スベ</t>
    </rPh>
    <rPh sb="18" eb="20">
      <t>ベッテン</t>
    </rPh>
    <rPh sb="21" eb="23">
      <t>ベッシ</t>
    </rPh>
    <rPh sb="27" eb="29">
      <t>ドウイツ</t>
    </rPh>
    <phoneticPr fontId="5"/>
  </si>
  <si>
    <t>代表事業者の
事務連絡先 ※2</t>
    <rPh sb="0" eb="2">
      <t>ダイヒョウ</t>
    </rPh>
    <rPh sb="2" eb="5">
      <t>ジギョウシャ</t>
    </rPh>
    <rPh sb="7" eb="9">
      <t>ジム</t>
    </rPh>
    <rPh sb="9" eb="12">
      <t>レンラクサキ</t>
    </rPh>
    <phoneticPr fontId="5"/>
  </si>
  <si>
    <t>事業の実施場所
※6</t>
    <rPh sb="0" eb="2">
      <t>ジギョウ</t>
    </rPh>
    <rPh sb="3" eb="5">
      <t>ジッシ</t>
    </rPh>
    <rPh sb="5" eb="7">
      <t>バショ</t>
    </rPh>
    <phoneticPr fontId="5"/>
  </si>
  <si>
    <t>事業形態 ※7</t>
    <phoneticPr fontId="1"/>
  </si>
  <si>
    <t>※2  代表事業者の事務連絡先は、代表事業者、あるいは代表事業者からの委任を受けた第３者である事務代行者の窓口となる担当者情報について記載する。</t>
    <rPh sb="67" eb="68">
      <t>キ</t>
    </rPh>
    <phoneticPr fontId="5"/>
  </si>
  <si>
    <t>※3  テナント、工場内で事業を行う者が代表事業者（目標保有者）として参加する場合には、当該建物や工場の所有者が共同事業者（目標保有者）として参加していること。</t>
    <rPh sb="20" eb="22">
      <t>ダイヒョウ</t>
    </rPh>
    <rPh sb="22" eb="25">
      <t>ジギョウシャ</t>
    </rPh>
    <rPh sb="56" eb="58">
      <t>キョウドウ</t>
    </rPh>
    <rPh sb="58" eb="61">
      <t>ジギョウシャ</t>
    </rPh>
    <phoneticPr fontId="5"/>
  </si>
  <si>
    <t>※4  共同事業者の事務連絡先は、共同事業者、あるいは代表事業者及び共同事業者からの委任を受けた第３者である事務代行者の窓口となる担当者情報について記載する。</t>
    <rPh sb="54" eb="56">
      <t>ジム</t>
    </rPh>
    <rPh sb="56" eb="58">
      <t>ダイコウ</t>
    </rPh>
    <rPh sb="58" eb="59">
      <t>シャ</t>
    </rPh>
    <phoneticPr fontId="5"/>
  </si>
  <si>
    <t>※5  削減協力者は、代表事業者及び共同事業者以外に、削減事業に協力する法人（テナント、工場内で事業を行う者等）とする。（任意）</t>
    <rPh sb="44" eb="47">
      <t>コウジョウナイ</t>
    </rPh>
    <rPh sb="48" eb="50">
      <t>ジギョウ</t>
    </rPh>
    <rPh sb="51" eb="52">
      <t>オコナ</t>
    </rPh>
    <rPh sb="53" eb="54">
      <t>モノ</t>
    </rPh>
    <rPh sb="54" eb="55">
      <t>トウ</t>
    </rPh>
    <phoneticPr fontId="5"/>
  </si>
  <si>
    <t>※6  グループ参加の場合、事業の実施場所は「○○ビル、△△ビル、□□ビル」のように参加工場名・事業場名をすべて記載し、住所は代表的な実施場所を記載する。</t>
    <rPh sb="8" eb="10">
      <t>サンカ</t>
    </rPh>
    <rPh sb="11" eb="13">
      <t>バアイ</t>
    </rPh>
    <rPh sb="14" eb="16">
      <t>ジギョウ</t>
    </rPh>
    <rPh sb="17" eb="19">
      <t>ジッシ</t>
    </rPh>
    <rPh sb="19" eb="21">
      <t>バショ</t>
    </rPh>
    <rPh sb="42" eb="44">
      <t>サンカ</t>
    </rPh>
    <rPh sb="44" eb="46">
      <t>コウジョウ</t>
    </rPh>
    <rPh sb="46" eb="47">
      <t>メイ</t>
    </rPh>
    <rPh sb="48" eb="51">
      <t>ジギョウジョウ</t>
    </rPh>
    <rPh sb="51" eb="52">
      <t>メイ</t>
    </rPh>
    <rPh sb="56" eb="58">
      <t>キサイ</t>
    </rPh>
    <rPh sb="60" eb="62">
      <t>ジュウショ</t>
    </rPh>
    <rPh sb="63" eb="66">
      <t>ダイヒョウテキ</t>
    </rPh>
    <rPh sb="67" eb="69">
      <t>ジッシ</t>
    </rPh>
    <rPh sb="69" eb="71">
      <t>バショ</t>
    </rPh>
    <rPh sb="72" eb="74">
      <t>キサイ</t>
    </rPh>
    <phoneticPr fontId="5"/>
  </si>
  <si>
    <t>※7  工場と事業場両方が含まれる場合には、より排出量の多い方を選択する。</t>
    <rPh sb="4" eb="6">
      <t>コウジョウ</t>
    </rPh>
    <rPh sb="7" eb="9">
      <t>ジギョウ</t>
    </rPh>
    <rPh sb="10" eb="12">
      <t>リョウホウ</t>
    </rPh>
    <rPh sb="13" eb="14">
      <t>フク</t>
    </rPh>
    <rPh sb="24" eb="26">
      <t>ハイシュツ</t>
    </rPh>
    <rPh sb="26" eb="27">
      <t>リョウ</t>
    </rPh>
    <rPh sb="28" eb="29">
      <t>オオ</t>
    </rPh>
    <rPh sb="30" eb="31">
      <t>ホウ</t>
    </rPh>
    <rPh sb="32" eb="34">
      <t>センタク</t>
    </rPh>
    <phoneticPr fontId="5"/>
  </si>
  <si>
    <t>事業者の概要
（該当するものに✓
をつける。該当するものが無ければ空欄にする）
※1</t>
    <rPh sb="0" eb="3">
      <t>ジギョウシャ</t>
    </rPh>
    <rPh sb="4" eb="6">
      <t>ガイヨウ</t>
    </rPh>
    <rPh sb="8" eb="10">
      <t>ガイトウ</t>
    </rPh>
    <rPh sb="22" eb="24">
      <t>ガイトウ</t>
    </rPh>
    <rPh sb="29" eb="30">
      <t>ナ</t>
    </rPh>
    <rPh sb="33" eb="35">
      <t>クウラン</t>
    </rPh>
    <phoneticPr fontId="5"/>
  </si>
  <si>
    <t>※1  チェックをつけたものについてはエビデンスを添付すること</t>
    <phoneticPr fontId="5"/>
  </si>
  <si>
    <t>※2  支援機関とは、環境省が別途定める資格要件に基づき、環境省の委託事業の中で公募する機関。</t>
    <rPh sb="4" eb="6">
      <t>シエン</t>
    </rPh>
    <rPh sb="6" eb="8">
      <t>キカン</t>
    </rPh>
    <phoneticPr fontId="1"/>
  </si>
  <si>
    <t>テナント、工場内で事業を行う者が代表事業者（目標保有者）として参加する場合には、当該建物や工場の所有者が共同事業者（目標保有者）として参加しているかどうか確認すること。</t>
    <rPh sb="16" eb="18">
      <t>ダイヒョウ</t>
    </rPh>
    <rPh sb="18" eb="21">
      <t>ジギョウシャ</t>
    </rPh>
    <rPh sb="22" eb="24">
      <t>モクヒョウ</t>
    </rPh>
    <rPh sb="52" eb="54">
      <t>キョウドウ</t>
    </rPh>
    <rPh sb="54" eb="57">
      <t>ジギョウシャ</t>
    </rPh>
    <phoneticPr fontId="5"/>
  </si>
  <si>
    <t>工場・事業場の基準年度排出量（エネルギー起源）</t>
    <rPh sb="0" eb="2">
      <t>コウジョウ</t>
    </rPh>
    <rPh sb="3" eb="6">
      <t>ジギョウジョウ</t>
    </rPh>
    <rPh sb="7" eb="11">
      <t>キジュンネンド</t>
    </rPh>
    <rPh sb="11" eb="14">
      <t>ハイシュツリョウ</t>
    </rPh>
    <rPh sb="20" eb="22">
      <t>キゲン</t>
    </rPh>
    <phoneticPr fontId="1"/>
  </si>
  <si>
    <t>t-CO2</t>
    <phoneticPr fontId="1"/>
  </si>
  <si>
    <t>主要システム系統（またはシステム系統）の
基準年度排出量（エネルギー起源）</t>
    <rPh sb="0" eb="2">
      <t>シュヨウ</t>
    </rPh>
    <rPh sb="6" eb="8">
      <t>ケイトウ</t>
    </rPh>
    <rPh sb="16" eb="18">
      <t>ケイトウ</t>
    </rPh>
    <rPh sb="21" eb="25">
      <t>キジュンネンド</t>
    </rPh>
    <rPh sb="25" eb="28">
      <t>ハイシュツリョウ</t>
    </rPh>
    <rPh sb="34" eb="36">
      <t>キゲン</t>
    </rPh>
    <phoneticPr fontId="1"/>
  </si>
  <si>
    <t>主要システム系統（またはシステム系統)の
脱炭素化指標
（補助対象設備＋自主的対策）</t>
    <rPh sb="21" eb="25">
      <t>ダツタンソカ</t>
    </rPh>
    <rPh sb="25" eb="27">
      <t>シヒョウ</t>
    </rPh>
    <rPh sb="29" eb="35">
      <t>ホジョタイショウセツビ</t>
    </rPh>
    <rPh sb="36" eb="41">
      <t>ジシュテキタイサク</t>
    </rPh>
    <phoneticPr fontId="1"/>
  </si>
  <si>
    <t xml:space="preserve"> イ　工場・事業場のパラメータ</t>
    <phoneticPr fontId="1"/>
  </si>
  <si>
    <t>ア　共通のパラメータ</t>
    <rPh sb="2" eb="4">
      <t>キョウツウ</t>
    </rPh>
    <phoneticPr fontId="1"/>
  </si>
  <si>
    <t>ウ 主要システム系統（またはシステム系統）のパラメータ</t>
    <rPh sb="2" eb="4">
      <t>シュヨウ</t>
    </rPh>
    <rPh sb="8" eb="10">
      <t>ケイトウ</t>
    </rPh>
    <rPh sb="18" eb="20">
      <t>ケイトウ</t>
    </rPh>
    <phoneticPr fontId="1"/>
  </si>
  <si>
    <t>C</t>
    <phoneticPr fontId="1"/>
  </si>
  <si>
    <t>D</t>
    <phoneticPr fontId="1"/>
  </si>
  <si>
    <t>d1+d2=</t>
    <phoneticPr fontId="1"/>
  </si>
  <si>
    <t>d1</t>
    <phoneticPr fontId="5"/>
  </si>
  <si>
    <t xml:space="preserve">工場・事業場のCO2排出削減量
（補助対象設備＋自主的対策）  </t>
    <rPh sb="0" eb="2">
      <t>コウジョウ</t>
    </rPh>
    <rPh sb="3" eb="6">
      <t>ジギョウジョウ</t>
    </rPh>
    <rPh sb="10" eb="15">
      <t>ハイシュツサクゲンリョウ</t>
    </rPh>
    <rPh sb="17" eb="23">
      <t>ホジョタイショウセツビ</t>
    </rPh>
    <rPh sb="24" eb="29">
      <t>ジシュテキタイサク</t>
    </rPh>
    <phoneticPr fontId="5"/>
  </si>
  <si>
    <t xml:space="preserve">主要システム系統（またはシステム系統）の
CO2排出削減量
（補助対象設備＋自主的対策）  </t>
    <rPh sb="0" eb="2">
      <t>シュヨウ</t>
    </rPh>
    <rPh sb="6" eb="8">
      <t>ケイトウ</t>
    </rPh>
    <rPh sb="16" eb="18">
      <t>ケイトウ</t>
    </rPh>
    <rPh sb="24" eb="29">
      <t>ハイシュツサクゲンリョウ</t>
    </rPh>
    <rPh sb="31" eb="37">
      <t>ホジョタイショウセツビ</t>
    </rPh>
    <rPh sb="38" eb="43">
      <t>ジシュテキタイサク</t>
    </rPh>
    <phoneticPr fontId="5"/>
  </si>
  <si>
    <t>F</t>
    <phoneticPr fontId="1"/>
  </si>
  <si>
    <t>f1+f2=</t>
    <phoneticPr fontId="1"/>
  </si>
  <si>
    <t>f1</t>
    <phoneticPr fontId="1"/>
  </si>
  <si>
    <t>f１</t>
    <phoneticPr fontId="5"/>
  </si>
  <si>
    <t>※4</t>
    <phoneticPr fontId="1"/>
  </si>
  <si>
    <t>※4</t>
    <phoneticPr fontId="1"/>
  </si>
  <si>
    <t>※1,3</t>
    <phoneticPr fontId="5"/>
  </si>
  <si>
    <r>
      <t xml:space="preserve">事業実施責任者
</t>
    </r>
    <r>
      <rPr>
        <sz val="12"/>
        <color theme="1"/>
        <rFont val="游ゴシック"/>
        <family val="2"/>
        <charset val="128"/>
        <scheme val="minor"/>
      </rPr>
      <t>※1</t>
    </r>
    <rPh sb="0" eb="2">
      <t>ジギョウ</t>
    </rPh>
    <rPh sb="2" eb="4">
      <t>ジッシ</t>
    </rPh>
    <rPh sb="4" eb="7">
      <t>セキニンシャ</t>
    </rPh>
    <phoneticPr fontId="5"/>
  </si>
  <si>
    <r>
      <t xml:space="preserve">共同事業者の
事務連絡先 </t>
    </r>
    <r>
      <rPr>
        <sz val="12"/>
        <color theme="1"/>
        <rFont val="游ゴシック"/>
        <family val="2"/>
        <charset val="128"/>
        <scheme val="minor"/>
      </rPr>
      <t>※4</t>
    </r>
    <phoneticPr fontId="5"/>
  </si>
  <si>
    <t>※4  自主的対策によるCO2排出削減目標量は、工場・事業場のCO2の基準年度排出量の10％未満かつ、補助対象更新設備分の削減量未満を上限として評価したもの。</t>
    <phoneticPr fontId="1"/>
  </si>
  <si>
    <t>設備更新補助事業A/B　経費内訳</t>
    <rPh sb="0" eb="8">
      <t>セツビコウシンホジョジギョウ</t>
    </rPh>
    <phoneticPr fontId="5"/>
  </si>
  <si>
    <t>様式１別添１</t>
    <rPh sb="0" eb="2">
      <t>ヨウシキ</t>
    </rPh>
    <rPh sb="3" eb="5">
      <t>ベッテン</t>
    </rPh>
    <phoneticPr fontId="5"/>
  </si>
  <si>
    <t>様式1別添2</t>
    <rPh sb="0" eb="2">
      <t>ヨウシキ</t>
    </rPh>
    <rPh sb="4" eb="5">
      <t>テン</t>
    </rPh>
    <phoneticPr fontId="5"/>
  </si>
  <si>
    <t>実施計画書から該当する数値を記載する。網掛けは自動計算。</t>
    <rPh sb="0" eb="5">
      <t>ジッシケイカクショ</t>
    </rPh>
    <rPh sb="7" eb="9">
      <t>ガイトウ</t>
    </rPh>
    <rPh sb="11" eb="13">
      <t>スウチ</t>
    </rPh>
    <rPh sb="14" eb="16">
      <t>キサイ</t>
    </rPh>
    <rPh sb="19" eb="21">
      <t>アミカ</t>
    </rPh>
    <rPh sb="23" eb="27">
      <t>ジドウケイサン</t>
    </rPh>
    <phoneticPr fontId="1"/>
  </si>
  <si>
    <t>記入欄が足りない場合は、行を追加し記入すること。</t>
    <rPh sb="0" eb="3">
      <t>キニュウラン</t>
    </rPh>
    <rPh sb="4" eb="5">
      <t>タ</t>
    </rPh>
    <rPh sb="8" eb="10">
      <t>バアイ</t>
    </rPh>
    <rPh sb="12" eb="13">
      <t>ギョウ</t>
    </rPh>
    <rPh sb="14" eb="16">
      <t>ツイカ</t>
    </rPh>
    <rPh sb="17" eb="19">
      <t>キニュウ</t>
    </rPh>
    <phoneticPr fontId="1"/>
  </si>
  <si>
    <t>A.　工場・事業場全体の運転コスト削減額</t>
    <rPh sb="3" eb="5">
      <t>コウジョウ</t>
    </rPh>
    <rPh sb="6" eb="9">
      <t>ジギョウジョウ</t>
    </rPh>
    <rPh sb="9" eb="11">
      <t>ゼンタイ</t>
    </rPh>
    <rPh sb="12" eb="14">
      <t>ウンテン</t>
    </rPh>
    <rPh sb="17" eb="20">
      <t>サクゲンガク</t>
    </rPh>
    <phoneticPr fontId="1"/>
  </si>
  <si>
    <t>補助対象設備</t>
    <rPh sb="0" eb="6">
      <t>ホジョタイショウセツビ</t>
    </rPh>
    <phoneticPr fontId="1"/>
  </si>
  <si>
    <t>総事業費に含まれる
自主的対策</t>
    <rPh sb="0" eb="4">
      <t>ソウジギョウヒ</t>
    </rPh>
    <rPh sb="5" eb="6">
      <t>フク</t>
    </rPh>
    <rPh sb="10" eb="15">
      <t>ジシュテキタイサク</t>
    </rPh>
    <phoneticPr fontId="1"/>
  </si>
  <si>
    <t>対策名称/導入機器</t>
    <rPh sb="0" eb="4">
      <t>タイサクメイショウ</t>
    </rPh>
    <rPh sb="5" eb="7">
      <t>ドウニュウ</t>
    </rPh>
    <rPh sb="7" eb="9">
      <t>キキ</t>
    </rPh>
    <phoneticPr fontId="1"/>
  </si>
  <si>
    <t xml:space="preserve">年間運転コスト削減額 </t>
    <rPh sb="0" eb="2">
      <t>ネンカン</t>
    </rPh>
    <rPh sb="2" eb="4">
      <t>ウンテン</t>
    </rPh>
    <rPh sb="7" eb="10">
      <t>サクゲンガク</t>
    </rPh>
    <phoneticPr fontId="1"/>
  </si>
  <si>
    <t>円</t>
    <rPh sb="0" eb="1">
      <t>エン</t>
    </rPh>
    <phoneticPr fontId="1"/>
  </si>
  <si>
    <t>計</t>
    <rPh sb="0" eb="1">
      <t>ケイ</t>
    </rPh>
    <phoneticPr fontId="1"/>
  </si>
  <si>
    <t>総計</t>
    <rPh sb="0" eb="1">
      <t>ソウ</t>
    </rPh>
    <rPh sb="1" eb="2">
      <t>ケイ</t>
    </rPh>
    <phoneticPr fontId="1"/>
  </si>
  <si>
    <t>主要システム系統、システム系統の名称</t>
    <rPh sb="0" eb="2">
      <t>シュヨウ</t>
    </rPh>
    <rPh sb="6" eb="8">
      <t>ケイトウ</t>
    </rPh>
    <rPh sb="13" eb="15">
      <t>ケイトウ</t>
    </rPh>
    <rPh sb="16" eb="18">
      <t>メイショウ</t>
    </rPh>
    <phoneticPr fontId="1"/>
  </si>
  <si>
    <t>C.　法定耐用年数×CO2削減量</t>
    <rPh sb="3" eb="9">
      <t>ホウテイタイヨウネンスウ</t>
    </rPh>
    <rPh sb="13" eb="16">
      <t>サクゲンリョウ</t>
    </rPh>
    <phoneticPr fontId="1"/>
  </si>
  <si>
    <t>補助対象設備だけを記載（自主的対策のものは記載しない）</t>
    <rPh sb="0" eb="6">
      <t>ホジョタイショウセツビ</t>
    </rPh>
    <rPh sb="9" eb="11">
      <t>キサイ</t>
    </rPh>
    <rPh sb="12" eb="17">
      <t>ジシュテキタイサク</t>
    </rPh>
    <rPh sb="21" eb="23">
      <t>キサイ</t>
    </rPh>
    <phoneticPr fontId="1"/>
  </si>
  <si>
    <t>対策番号</t>
    <rPh sb="0" eb="4">
      <t>タイサクバンゴウ</t>
    </rPh>
    <phoneticPr fontId="1"/>
  </si>
  <si>
    <t>設備名称</t>
    <rPh sb="0" eb="4">
      <t>セツビメイショウ</t>
    </rPh>
    <phoneticPr fontId="1"/>
  </si>
  <si>
    <t>法定耐用年数
(年)  　※１
（1）</t>
    <rPh sb="0" eb="2">
      <t>ホウテイ</t>
    </rPh>
    <rPh sb="2" eb="4">
      <t>タイヨウ</t>
    </rPh>
    <rPh sb="4" eb="6">
      <t>ネンスウ</t>
    </rPh>
    <rPh sb="5" eb="6">
      <t>スウ</t>
    </rPh>
    <rPh sb="7" eb="8">
      <t>ネン</t>
    </rPh>
    <phoneticPr fontId="1"/>
  </si>
  <si>
    <t>CO2削減量
(t-CO2)  
（2）</t>
    <rPh sb="3" eb="6">
      <t>サクゲンリョウ</t>
    </rPh>
    <phoneticPr fontId="1"/>
  </si>
  <si>
    <t>法定耐用年数×
CO2削減量
（1）×（2）</t>
    <rPh sb="0" eb="6">
      <t>ホウテイタイヨウネンスウ</t>
    </rPh>
    <rPh sb="11" eb="14">
      <t>サクゲンリョウ</t>
    </rPh>
    <phoneticPr fontId="1"/>
  </si>
  <si>
    <t>合計</t>
    <rPh sb="0" eb="2">
      <t>ゴウケイ</t>
    </rPh>
    <phoneticPr fontId="1"/>
  </si>
  <si>
    <t>※１：既存設備改修の場合は、耐用残余年数になります。</t>
    <rPh sb="3" eb="7">
      <t>キゾンセツビ</t>
    </rPh>
    <rPh sb="7" eb="9">
      <t>カイシュウ</t>
    </rPh>
    <rPh sb="10" eb="12">
      <t>バアイ</t>
    </rPh>
    <rPh sb="14" eb="16">
      <t>タイヨウ</t>
    </rPh>
    <rPh sb="16" eb="18">
      <t>ザンヨ</t>
    </rPh>
    <rPh sb="18" eb="20">
      <t>ネンスウ</t>
    </rPh>
    <phoneticPr fontId="1"/>
  </si>
  <si>
    <t>年間CO2削減目標の内訳</t>
    <rPh sb="0" eb="2">
      <t>ネンカン</t>
    </rPh>
    <rPh sb="5" eb="9">
      <t>サクゲンモクヒョウ</t>
    </rPh>
    <rPh sb="10" eb="12">
      <t>ウチワケ</t>
    </rPh>
    <phoneticPr fontId="1"/>
  </si>
  <si>
    <t>様式1別添３</t>
    <rPh sb="0" eb="2">
      <t>ヨウシキ</t>
    </rPh>
    <rPh sb="3" eb="5">
      <t>ベッテン</t>
    </rPh>
    <phoneticPr fontId="1"/>
  </si>
  <si>
    <t>※1  代表事業者の実施責任者は、様式１応募申請書の申請者と一致させること。（部署、役職、氏名）</t>
    <rPh sb="10" eb="12">
      <t>ジッシ</t>
    </rPh>
    <rPh sb="12" eb="15">
      <t>セキニンシャ</t>
    </rPh>
    <rPh sb="17" eb="19">
      <t>ヨウシキ</t>
    </rPh>
    <rPh sb="20" eb="22">
      <t>オウボ</t>
    </rPh>
    <rPh sb="22" eb="25">
      <t>シンセイショ</t>
    </rPh>
    <rPh sb="26" eb="29">
      <t>シンセイシャ</t>
    </rPh>
    <rPh sb="30" eb="32">
      <t>イッチ</t>
    </rPh>
    <rPh sb="39" eb="41">
      <t>ブショ</t>
    </rPh>
    <rPh sb="42" eb="44">
      <t>ヤクショク</t>
    </rPh>
    <rPh sb="45" eb="47">
      <t>シメイ</t>
    </rPh>
    <phoneticPr fontId="5"/>
  </si>
  <si>
    <t>※5  自主的対策によるCO2排出削減目標量は、主要システム系統（またはシステム系統)のCO2の基準年度排出量の10％未満かつ、補助対象更新設備分の削減量未満を上限として評価したもの。</t>
    <rPh sb="24" eb="26">
      <t>シュヨウ</t>
    </rPh>
    <rPh sb="30" eb="32">
      <t>ケイトウ</t>
    </rPh>
    <rPh sb="40" eb="42">
      <t>ケイトウ</t>
    </rPh>
    <phoneticPr fontId="1"/>
  </si>
  <si>
    <t>＜記入の注意＞：ア、イ、ウの項目を全て記入のこと</t>
    <rPh sb="1" eb="3">
      <t>キニュウ</t>
    </rPh>
    <rPh sb="4" eb="6">
      <t>チュウイ</t>
    </rPh>
    <rPh sb="14" eb="16">
      <t>コウモク</t>
    </rPh>
    <rPh sb="17" eb="18">
      <t>スベ</t>
    </rPh>
    <rPh sb="19" eb="21">
      <t>キニュウ</t>
    </rPh>
    <phoneticPr fontId="1"/>
  </si>
  <si>
    <t>総事業費(1) ※2</t>
    <rPh sb="0" eb="4">
      <t>ソウジギョウヒ</t>
    </rPh>
    <phoneticPr fontId="5"/>
  </si>
  <si>
    <t>補助基本額(7)※2</t>
    <rPh sb="0" eb="5">
      <t>ホジョキホンガク</t>
    </rPh>
    <phoneticPr fontId="5"/>
  </si>
  <si>
    <t>(4)の額</t>
    <phoneticPr fontId="5"/>
  </si>
  <si>
    <t>※2　総事業費、補助基本額、補助金所要額は別添2の値が表示される。</t>
    <rPh sb="3" eb="7">
      <t>ソウジギョウヒ</t>
    </rPh>
    <rPh sb="8" eb="13">
      <t>ホジョキホンガク</t>
    </rPh>
    <rPh sb="14" eb="20">
      <t>ホジョキンショヨウガク</t>
    </rPh>
    <rPh sb="21" eb="23">
      <t>ベッテン</t>
    </rPh>
    <rPh sb="25" eb="26">
      <t>アタイ</t>
    </rPh>
    <rPh sb="27" eb="29">
      <t>ヒョウジ</t>
    </rPh>
    <phoneticPr fontId="5"/>
  </si>
  <si>
    <t>※3　工場・事業場全体のCO2排出削減量及び主要システム系統のCO2排出削減量の数値は応募審査後に変更することはできない。</t>
    <rPh sb="20" eb="21">
      <t>オヨ</t>
    </rPh>
    <rPh sb="22" eb="24">
      <t>シュヨウ</t>
    </rPh>
    <rPh sb="28" eb="30">
      <t>ケイトウ</t>
    </rPh>
    <rPh sb="34" eb="39">
      <t>ハイシュツサクゲンリョウ</t>
    </rPh>
    <rPh sb="40" eb="42">
      <t>スウチ</t>
    </rPh>
    <rPh sb="43" eb="48">
      <t>オウボシンサゴ</t>
    </rPh>
    <rPh sb="49" eb="51">
      <t>ヘンコウ</t>
    </rPh>
    <phoneticPr fontId="1"/>
  </si>
  <si>
    <t>　　　ただし、消費税免税事業者として申請する事業所は、消費税込みで記入すること。</t>
    <phoneticPr fontId="5"/>
  </si>
  <si>
    <t>　　　消費税免税事業者は公募要領を参照のこと。</t>
    <phoneticPr fontId="5"/>
  </si>
  <si>
    <t>注４）消費税免税事業者として申請する場合は、上部チェックボックスに✓を入れ、
　　「消費税免税事業者に関する確認書」を添付すること。</t>
    <phoneticPr fontId="5"/>
  </si>
  <si>
    <t>注３）網掛されたセルは自動計算されるため、直接入力しないこと。</t>
    <rPh sb="0" eb="1">
      <t>チュウ</t>
    </rPh>
    <rPh sb="21" eb="23">
      <t>チョクセツ</t>
    </rPh>
    <rPh sb="23" eb="25">
      <t>ニュウリョク</t>
    </rPh>
    <phoneticPr fontId="5"/>
  </si>
  <si>
    <t>注２）金額は原則として消費税抜きの金額を記入すること。</t>
    <rPh sb="0" eb="1">
      <t>チュウ</t>
    </rPh>
    <phoneticPr fontId="5"/>
  </si>
  <si>
    <t>注１）公募申請時は（５）基準額は記入不要。</t>
    <rPh sb="0" eb="1">
      <t>チュウ</t>
    </rPh>
    <rPh sb="3" eb="8">
      <t>コウボシンセイジ</t>
    </rPh>
    <rPh sb="12" eb="15">
      <t>キジュンガク</t>
    </rPh>
    <rPh sb="16" eb="18">
      <t>キニュウ</t>
    </rPh>
    <rPh sb="18" eb="20">
      <t>フヨウ</t>
    </rPh>
    <phoneticPr fontId="5"/>
  </si>
  <si>
    <t>実施年度　2021年度</t>
    <rPh sb="10" eb="11">
      <t>ド</t>
    </rPh>
    <phoneticPr fontId="1"/>
  </si>
  <si>
    <t>注５）複数年度事業の2021年度分を本シートに記載する。</t>
    <rPh sb="3" eb="5">
      <t>フクスウ</t>
    </rPh>
    <rPh sb="5" eb="7">
      <t>ネンド</t>
    </rPh>
    <rPh sb="7" eb="9">
      <t>ジギョウ</t>
    </rPh>
    <rPh sb="14" eb="15">
      <t>ネン</t>
    </rPh>
    <rPh sb="15" eb="16">
      <t>ド</t>
    </rPh>
    <rPh sb="16" eb="17">
      <t>ブン</t>
    </rPh>
    <rPh sb="18" eb="19">
      <t>ホン</t>
    </rPh>
    <rPh sb="23" eb="25">
      <t>キサイ</t>
    </rPh>
    <phoneticPr fontId="5"/>
  </si>
  <si>
    <t>注５）複数年度事業の2022年度分を本シートに記載する。</t>
    <rPh sb="3" eb="5">
      <t>フクスウ</t>
    </rPh>
    <rPh sb="5" eb="7">
      <t>ネンド</t>
    </rPh>
    <rPh sb="7" eb="9">
      <t>ジギョウ</t>
    </rPh>
    <rPh sb="14" eb="15">
      <t>ネン</t>
    </rPh>
    <rPh sb="15" eb="16">
      <t>ド</t>
    </rPh>
    <rPh sb="16" eb="17">
      <t>ブン</t>
    </rPh>
    <rPh sb="18" eb="19">
      <t>ホン</t>
    </rPh>
    <rPh sb="23" eb="25">
      <t>キサイ</t>
    </rPh>
    <phoneticPr fontId="5"/>
  </si>
  <si>
    <t>注６）「購入予定の主な財産の内訳」は記入不要。</t>
    <rPh sb="18" eb="22">
      <t>キニュウフヨウ</t>
    </rPh>
    <phoneticPr fontId="5"/>
  </si>
  <si>
    <t>実施年度　　　～　　　　年度</t>
    <rPh sb="13" eb="14">
      <t>ド</t>
    </rPh>
    <phoneticPr fontId="1"/>
  </si>
  <si>
    <t>実施年度　2022年度</t>
    <rPh sb="10" eb="11">
      <t>ド</t>
    </rPh>
    <phoneticPr fontId="1"/>
  </si>
  <si>
    <t>注５）複数年度事業の2023年度分を本シートに記載する。</t>
    <rPh sb="3" eb="5">
      <t>フクスウ</t>
    </rPh>
    <rPh sb="5" eb="7">
      <t>ネンド</t>
    </rPh>
    <rPh sb="7" eb="9">
      <t>ジギョウ</t>
    </rPh>
    <rPh sb="14" eb="15">
      <t>ネン</t>
    </rPh>
    <rPh sb="15" eb="16">
      <t>ド</t>
    </rPh>
    <rPh sb="16" eb="17">
      <t>ブン</t>
    </rPh>
    <rPh sb="18" eb="19">
      <t>ホン</t>
    </rPh>
    <rPh sb="23" eb="25">
      <t>キサイ</t>
    </rPh>
    <phoneticPr fontId="5"/>
  </si>
  <si>
    <t>※１　白セルには別添3算定報告書、実施計画表の値を転記すること。網掛セルは自動計算されるので記入不要。</t>
    <rPh sb="3" eb="4">
      <t>シロ</t>
    </rPh>
    <rPh sb="8" eb="10">
      <t>ベッテン</t>
    </rPh>
    <rPh sb="11" eb="16">
      <t>サンテイホウコクショ</t>
    </rPh>
    <rPh sb="17" eb="22">
      <t>ジッシケイカクヒョウ</t>
    </rPh>
    <rPh sb="23" eb="24">
      <t>アタイ</t>
    </rPh>
    <rPh sb="25" eb="27">
      <t>テンキ</t>
    </rPh>
    <rPh sb="32" eb="34">
      <t>アミカ</t>
    </rPh>
    <rPh sb="37" eb="41">
      <t>ジドウケイサン</t>
    </rPh>
    <rPh sb="44" eb="46">
      <t>キニュウ</t>
    </rPh>
    <rPh sb="46" eb="48">
      <t>フヨウ</t>
    </rPh>
    <phoneticPr fontId="5"/>
  </si>
  <si>
    <t>実施年度　2023年度</t>
    <rPh sb="10" eb="11">
      <t>ド</t>
    </rPh>
    <phoneticPr fontId="1"/>
  </si>
  <si>
    <t>【別添１別紙1】</t>
    <phoneticPr fontId="5"/>
  </si>
  <si>
    <t>他の補助事業の利用状況等について</t>
    <rPh sb="0" eb="1">
      <t>タ</t>
    </rPh>
    <rPh sb="2" eb="4">
      <t>ホジョ</t>
    </rPh>
    <rPh sb="4" eb="6">
      <t>ジギョウ</t>
    </rPh>
    <rPh sb="7" eb="9">
      <t>リヨウ</t>
    </rPh>
    <rPh sb="9" eb="11">
      <t>ジョウキョウ</t>
    </rPh>
    <rPh sb="11" eb="12">
      <t>トウ</t>
    </rPh>
    <phoneticPr fontId="5"/>
  </si>
  <si>
    <t>注１：  基準年度以降に取得した、もしくは取得予定（申請予定を含む）の補助金等につき漏れなく記載すること。</t>
    <rPh sb="0" eb="1">
      <t>チュウ</t>
    </rPh>
    <rPh sb="5" eb="7">
      <t>キジュン</t>
    </rPh>
    <rPh sb="7" eb="9">
      <t>ネンド</t>
    </rPh>
    <rPh sb="9" eb="11">
      <t>イコウ</t>
    </rPh>
    <rPh sb="12" eb="14">
      <t>シュトク</t>
    </rPh>
    <rPh sb="21" eb="23">
      <t>シュトク</t>
    </rPh>
    <rPh sb="23" eb="25">
      <t>ヨテイ</t>
    </rPh>
    <rPh sb="26" eb="28">
      <t>シンセイ</t>
    </rPh>
    <rPh sb="28" eb="30">
      <t>ヨテイ</t>
    </rPh>
    <rPh sb="31" eb="32">
      <t>フク</t>
    </rPh>
    <rPh sb="35" eb="38">
      <t>ホジョキン</t>
    </rPh>
    <rPh sb="38" eb="39">
      <t>トウ</t>
    </rPh>
    <rPh sb="42" eb="43">
      <t>モ</t>
    </rPh>
    <rPh sb="46" eb="48">
      <t>キサイ</t>
    </rPh>
    <phoneticPr fontId="5"/>
  </si>
  <si>
    <t>注２：  詳細の分かる資料を添付すること。</t>
    <rPh sb="0" eb="1">
      <t>チュウ</t>
    </rPh>
    <rPh sb="5" eb="7">
      <t>ショウサイ</t>
    </rPh>
    <rPh sb="8" eb="9">
      <t>ワ</t>
    </rPh>
    <rPh sb="11" eb="13">
      <t>シリョウ</t>
    </rPh>
    <rPh sb="14" eb="16">
      <t>テンプ</t>
    </rPh>
    <phoneticPr fontId="5"/>
  </si>
  <si>
    <t>注３：  記入欄が足りない場合は適宜行を追加して記載すること。</t>
    <rPh sb="0" eb="1">
      <t>チュウ</t>
    </rPh>
    <rPh sb="5" eb="8">
      <t>キニュウラン</t>
    </rPh>
    <rPh sb="9" eb="10">
      <t>タ</t>
    </rPh>
    <rPh sb="13" eb="15">
      <t>バアイ</t>
    </rPh>
    <rPh sb="16" eb="18">
      <t>テキギ</t>
    </rPh>
    <rPh sb="18" eb="19">
      <t>ギョウ</t>
    </rPh>
    <rPh sb="20" eb="22">
      <t>ツイカ</t>
    </rPh>
    <rPh sb="24" eb="26">
      <t>キサイ</t>
    </rPh>
    <phoneticPr fontId="5"/>
  </si>
  <si>
    <t>B.　主要システム系統、システム系統における対策後のCO2排出削減量</t>
    <rPh sb="3" eb="5">
      <t>シュヨウ</t>
    </rPh>
    <rPh sb="9" eb="11">
      <t>ケイトウ</t>
    </rPh>
    <rPh sb="16" eb="18">
      <t>ケイトウ</t>
    </rPh>
    <rPh sb="22" eb="25">
      <t>タイサクゴ</t>
    </rPh>
    <rPh sb="29" eb="34">
      <t>ハイシュツサクゲンリョウ</t>
    </rPh>
    <phoneticPr fontId="1"/>
  </si>
  <si>
    <t>対策後のCO2排出削減量
（t-CO2)</t>
    <rPh sb="0" eb="3">
      <t>タイサクゴ</t>
    </rPh>
    <rPh sb="7" eb="9">
      <t>ハイシュツ</t>
    </rPh>
    <rPh sb="9" eb="11">
      <t>サクゲン</t>
    </rPh>
    <rPh sb="11" eb="12">
      <t>リョウ</t>
    </rPh>
    <phoneticPr fontId="1"/>
  </si>
  <si>
    <t>注５）複数年度分を本シートに記載する。</t>
    <rPh sb="3" eb="5">
      <t>フクスウ</t>
    </rPh>
    <rPh sb="5" eb="7">
      <t>ネンド</t>
    </rPh>
    <rPh sb="7" eb="8">
      <t>ブン</t>
    </rPh>
    <rPh sb="9" eb="10">
      <t>ホン</t>
    </rPh>
    <rPh sb="14" eb="16">
      <t>キサイ</t>
    </rPh>
    <phoneticPr fontId="5"/>
  </si>
  <si>
    <t>対象設備の令和3年度CO2削減目標量
（基準年度比）</t>
    <rPh sb="0" eb="2">
      <t>タイショウ</t>
    </rPh>
    <rPh sb="2" eb="4">
      <t>セツビ</t>
    </rPh>
    <rPh sb="5" eb="7">
      <t>レイワ</t>
    </rPh>
    <rPh sb="8" eb="10">
      <t>ネンド</t>
    </rPh>
    <rPh sb="13" eb="15">
      <t>サクゲン</t>
    </rPh>
    <rPh sb="15" eb="17">
      <t>モクヒョウ</t>
    </rPh>
    <rPh sb="17" eb="18">
      <t>リョウ</t>
    </rPh>
    <rPh sb="20" eb="22">
      <t>キジュン</t>
    </rPh>
    <rPh sb="22" eb="24">
      <t>ネンド</t>
    </rPh>
    <rPh sb="24" eb="25">
      <t>ヒ</t>
    </rPh>
    <phoneticPr fontId="5"/>
  </si>
  <si>
    <t>対象設備名</t>
    <rPh sb="0" eb="2">
      <t>タイショウ</t>
    </rPh>
    <rPh sb="2" eb="4">
      <t>セツビ</t>
    </rPh>
    <rPh sb="4" eb="5">
      <t>メイ</t>
    </rPh>
    <phoneticPr fontId="5"/>
  </si>
  <si>
    <t>取得年月
（採択予定時期）</t>
    <phoneticPr fontId="1"/>
  </si>
  <si>
    <t>補助率</t>
    <rPh sb="0" eb="3">
      <t>ホジョリツ</t>
    </rPh>
    <phoneticPr fontId="5"/>
  </si>
  <si>
    <t>補助事業名</t>
    <rPh sb="0" eb="2">
      <t>ホジョ</t>
    </rPh>
    <rPh sb="2" eb="4">
      <t>ジギョウ</t>
    </rPh>
    <rPh sb="4" eb="5">
      <t>メイ</t>
    </rPh>
    <phoneticPr fontId="5"/>
  </si>
  <si>
    <t>年度</t>
    <rPh sb="0" eb="2">
      <t>ネンド</t>
    </rPh>
    <phoneticPr fontId="5"/>
  </si>
  <si>
    <t>group1</t>
    <phoneticPr fontId="1"/>
  </si>
  <si>
    <t>group2</t>
    <phoneticPr fontId="1"/>
  </si>
  <si>
    <t>group3</t>
    <phoneticPr fontId="1"/>
  </si>
  <si>
    <t>group4</t>
    <phoneticPr fontId="1"/>
  </si>
  <si>
    <t>group5</t>
    <phoneticPr fontId="1"/>
  </si>
  <si>
    <t>group6</t>
    <phoneticPr fontId="1"/>
  </si>
  <si>
    <t>group7</t>
    <phoneticPr fontId="1"/>
  </si>
  <si>
    <t>group8</t>
    <phoneticPr fontId="1"/>
  </si>
  <si>
    <t>group9</t>
    <phoneticPr fontId="1"/>
  </si>
  <si>
    <t>group10</t>
    <phoneticPr fontId="1"/>
  </si>
  <si>
    <t>group11</t>
    <phoneticPr fontId="1"/>
  </si>
  <si>
    <t>group12</t>
    <phoneticPr fontId="1"/>
  </si>
  <si>
    <t>group13</t>
    <phoneticPr fontId="1"/>
  </si>
  <si>
    <t>設備更新補助事業Aのものは、該当する事業要件を
左記より選択すること。
（どちらの要件でも応募する場合は、共に✓を入れる。）</t>
    <rPh sb="14" eb="16">
      <t>ガイトウ</t>
    </rPh>
    <rPh sb="18" eb="20">
      <t>ジギョウ</t>
    </rPh>
    <rPh sb="20" eb="22">
      <t>ヨウケン</t>
    </rPh>
    <rPh sb="24" eb="26">
      <t>サキ</t>
    </rPh>
    <rPh sb="28" eb="30">
      <t>センタク</t>
    </rPh>
    <rPh sb="41" eb="43">
      <t>ヨウケン</t>
    </rPh>
    <rPh sb="45" eb="47">
      <t>オウボ</t>
    </rPh>
    <rPh sb="49" eb="51">
      <t>バアイ</t>
    </rPh>
    <rPh sb="53" eb="54">
      <t>トモ</t>
    </rPh>
    <rPh sb="57" eb="58">
      <t>イ</t>
    </rPh>
    <phoneticPr fontId="1"/>
  </si>
  <si>
    <t>設備更新補助事業Aの補助事業要件</t>
    <rPh sb="10" eb="16">
      <t>ホジョジギョウヨウケン</t>
    </rPh>
    <phoneticPr fontId="1"/>
  </si>
  <si>
    <t>MIN（d1,d2,CX0.1)</t>
    <phoneticPr fontId="5"/>
  </si>
  <si>
    <t>MIN（f1,f２,EX0.1)</t>
    <phoneticPr fontId="5"/>
  </si>
  <si>
    <t>　 ÷</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</si>
</sst>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1" formatCode="_ * #,##0_ ;_ * \-#,##0_ ;_ * &quot;-&quot;_ ;_ @_ "/>
    <numFmt numFmtId="176" formatCode="0_ "/>
    <numFmt numFmtId="177" formatCode="yyyy&quot;年&quot;m&quot;月&quot;d&quot;日&quot;;@"/>
    <numFmt numFmtId="178" formatCode="0_);[Red]\(0\)"/>
    <numFmt numFmtId="179" formatCode="#,##0_ "/>
    <numFmt numFmtId="180" formatCode="#,##0.0_);[Red]\(#,##0.0\)"/>
    <numFmt numFmtId="181" formatCode="#,##0.0_ "/>
    <numFmt numFmtId="182" formatCode="#,##0_);[Red]\(#,##0\)"/>
    <numFmt numFmtId="183" formatCode="#,##0.000_);[Red]\(#,##0.000\)"/>
    <numFmt numFmtId="184" formatCode="#,##0.000_ ;[Red]\-#,##0.000\ "/>
    <numFmt numFmtId="185" formatCode="0.0000_ "/>
    <numFmt numFmtId="186" formatCode="0.0000_);[Red]\(0.0000\)"/>
    <numFmt numFmtId="187" formatCode="0.0_ "/>
    <numFmt numFmtId="188" formatCode="General&quot;t-CO2&quot;"/>
    <numFmt numFmtId="189" formatCode="#,##0.00_);[Red]\(#,##0.00\)"/>
  </numFmts>
  <fonts count="31" x14ac:knownFonts="1">
    <font>
      <sz val="11"/>
      <color theme="1"/>
      <name val="游ゴシック"/>
      <family val="2"/>
      <charset val="128"/>
      <scheme val="minor"/>
    </font>
    <font>
      <sz val="6"/>
      <name val="游ゴシック"/>
      <family val="2"/>
      <charset val="128"/>
      <scheme val="minor"/>
    </font>
    <font>
      <sz val="9"/>
      <color rgb="FF000000"/>
      <name val="Meiryo UI"/>
      <family val="3"/>
      <charset val="128"/>
    </font>
    <font>
      <sz val="11"/>
      <name val="ＭＳ Ｐゴシック"/>
      <family val="3"/>
      <charset val="128"/>
    </font>
    <font>
      <sz val="12.5"/>
      <name val="ＭＳ Ｐゴシック"/>
      <family val="3"/>
      <charset val="128"/>
    </font>
    <font>
      <sz val="6"/>
      <name val="ＭＳ Ｐゴシック"/>
      <family val="3"/>
      <charset val="128"/>
    </font>
    <font>
      <sz val="14"/>
      <name val="ＭＳ Ｐゴシック"/>
      <family val="3"/>
      <charset val="128"/>
    </font>
    <font>
      <sz val="20"/>
      <name val="ＭＳ Ｐゴシック"/>
      <family val="3"/>
      <charset val="128"/>
    </font>
    <font>
      <sz val="11"/>
      <color indexed="8"/>
      <name val="ＭＳ Ｐゴシック"/>
      <family val="3"/>
      <charset val="128"/>
    </font>
    <font>
      <sz val="12"/>
      <name val="ＭＳ Ｐゴシック"/>
      <family val="3"/>
      <charset val="128"/>
    </font>
    <font>
      <sz val="11"/>
      <color theme="1"/>
      <name val="ＭＳ Ｐゴシック"/>
      <family val="3"/>
      <charset val="128"/>
    </font>
    <font>
      <sz val="11"/>
      <color theme="1"/>
      <name val="游ゴシック"/>
      <family val="2"/>
      <charset val="128"/>
      <scheme val="minor"/>
    </font>
    <font>
      <sz val="11"/>
      <color rgb="FF000000"/>
      <name val="ＭＳ Ｐゴシック"/>
      <family val="3"/>
      <charset val="128"/>
    </font>
    <font>
      <sz val="12"/>
      <color theme="1"/>
      <name val="ＭＳ ゴシック"/>
      <family val="3"/>
      <charset val="128"/>
    </font>
    <font>
      <sz val="11"/>
      <color theme="1"/>
      <name val="ＭＳ ゴシック"/>
      <family val="3"/>
      <charset val="128"/>
    </font>
    <font>
      <sz val="14"/>
      <color theme="1"/>
      <name val="ＭＳ Ｐゴシック"/>
      <family val="3"/>
      <charset val="128"/>
    </font>
    <font>
      <b/>
      <sz val="12"/>
      <color theme="1"/>
      <name val="ＭＳ ゴシック"/>
      <family val="3"/>
      <charset val="128"/>
    </font>
    <font>
      <b/>
      <sz val="12"/>
      <color theme="1"/>
      <name val="ＭＳ Ｐゴシック"/>
      <family val="3"/>
      <charset val="128"/>
    </font>
    <font>
      <sz val="10"/>
      <color theme="1"/>
      <name val="ＭＳ ゴシック"/>
      <family val="3"/>
      <charset val="128"/>
    </font>
    <font>
      <sz val="12"/>
      <color theme="1"/>
      <name val="游ゴシック"/>
      <family val="2"/>
      <charset val="128"/>
      <scheme val="minor"/>
    </font>
    <font>
      <sz val="12"/>
      <color theme="1"/>
      <name val="ＭＳ Ｐゴシック"/>
      <family val="3"/>
      <charset val="128"/>
    </font>
    <font>
      <sz val="10"/>
      <color theme="1"/>
      <name val="ＭＳ Ｐゴシック"/>
      <family val="3"/>
      <charset val="128"/>
    </font>
    <font>
      <sz val="11"/>
      <name val="游ゴシック"/>
      <family val="3"/>
      <charset val="128"/>
      <scheme val="minor"/>
    </font>
    <font>
      <sz val="11"/>
      <name val="Times New Roman"/>
      <family val="1"/>
    </font>
    <font>
      <b/>
      <sz val="12"/>
      <name val="ＭＳ Ｐゴシック"/>
      <family val="3"/>
      <charset val="128"/>
    </font>
    <font>
      <b/>
      <sz val="12"/>
      <name val="Times New Roman"/>
      <family val="1"/>
    </font>
    <font>
      <sz val="11"/>
      <name val="ＭＳ Ｐ明朝"/>
      <family val="1"/>
      <charset val="128"/>
    </font>
    <font>
      <b/>
      <sz val="10"/>
      <name val="ＭＳ Ｐゴシック"/>
      <family val="3"/>
      <charset val="128"/>
    </font>
    <font>
      <sz val="10"/>
      <name val="ＭＳ Ｐゴシック"/>
      <family val="3"/>
      <charset val="128"/>
    </font>
    <font>
      <b/>
      <sz val="9"/>
      <color theme="1"/>
      <name val="Yu Gothic UI"/>
      <family val="3"/>
      <charset val="128"/>
    </font>
    <font>
      <sz val="9"/>
      <color theme="1"/>
      <name val="Yu Gothic UI"/>
      <family val="3"/>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indexed="22"/>
        <bgColor indexed="64"/>
      </patternFill>
    </fill>
    <fill>
      <patternFill patternType="solid">
        <fgColor theme="0" tint="-0.249977111117893"/>
        <bgColor indexed="64"/>
      </patternFill>
    </fill>
    <fill>
      <patternFill patternType="solid">
        <fgColor rgb="FFFF99FF"/>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bottom style="hair">
        <color indexed="64"/>
      </bottom>
      <diagonal/>
    </border>
    <border>
      <left/>
      <right/>
      <top/>
      <bottom style="hair">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style="medium">
        <color indexed="64"/>
      </left>
      <right/>
      <top style="medium">
        <color indexed="64"/>
      </top>
      <bottom style="hair">
        <color indexed="64"/>
      </bottom>
      <diagonal style="thin">
        <color indexed="64"/>
      </diagonal>
    </border>
    <border diagonalDown="1">
      <left/>
      <right/>
      <top style="medium">
        <color indexed="64"/>
      </top>
      <bottom style="hair">
        <color indexed="64"/>
      </bottom>
      <diagonal style="thin">
        <color indexed="64"/>
      </diagonal>
    </border>
    <border diagonalDown="1">
      <left/>
      <right style="medium">
        <color indexed="64"/>
      </right>
      <top style="medium">
        <color indexed="64"/>
      </top>
      <bottom style="hair">
        <color indexed="64"/>
      </bottom>
      <diagonal style="thin">
        <color indexed="64"/>
      </diagonal>
    </border>
    <border diagonalDown="1">
      <left style="medium">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medium">
        <color indexed="64"/>
      </right>
      <top style="hair">
        <color indexed="64"/>
      </top>
      <bottom style="hair">
        <color indexed="64"/>
      </bottom>
      <diagonal style="thin">
        <color indexed="64"/>
      </diagonal>
    </border>
    <border diagonalDown="1">
      <left style="medium">
        <color indexed="64"/>
      </left>
      <right/>
      <top style="hair">
        <color indexed="64"/>
      </top>
      <bottom style="medium">
        <color indexed="64"/>
      </bottom>
      <diagonal style="thin">
        <color indexed="64"/>
      </diagonal>
    </border>
    <border diagonalDown="1">
      <left/>
      <right/>
      <top style="hair">
        <color indexed="64"/>
      </top>
      <bottom style="medium">
        <color indexed="64"/>
      </bottom>
      <diagonal style="thin">
        <color indexed="64"/>
      </diagonal>
    </border>
    <border diagonalDown="1">
      <left/>
      <right style="medium">
        <color indexed="64"/>
      </right>
      <top style="hair">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3" fillId="0" borderId="0">
      <alignment vertical="center"/>
    </xf>
    <xf numFmtId="9" fontId="8" fillId="0" borderId="0" applyFont="0" applyFill="0" applyBorder="0" applyAlignment="0" applyProtection="0">
      <alignment vertical="center"/>
    </xf>
    <xf numFmtId="38" fontId="11" fillId="0" borderId="0" applyFont="0" applyFill="0" applyBorder="0" applyAlignment="0" applyProtection="0">
      <alignment vertical="center"/>
    </xf>
  </cellStyleXfs>
  <cellXfs count="524">
    <xf numFmtId="0" fontId="0" fillId="0" borderId="0" xfId="0">
      <alignment vertical="center"/>
    </xf>
    <xf numFmtId="0" fontId="3" fillId="0" borderId="0" xfId="1" applyProtection="1">
      <alignment vertical="center"/>
      <protection locked="0"/>
    </xf>
    <xf numFmtId="9" fontId="0" fillId="0" borderId="0" xfId="2" applyFont="1" applyProtection="1">
      <alignment vertical="center"/>
      <protection locked="0"/>
    </xf>
    <xf numFmtId="0" fontId="3" fillId="0" borderId="8" xfId="1" applyBorder="1" applyProtection="1">
      <alignment vertical="center"/>
      <protection locked="0"/>
    </xf>
    <xf numFmtId="0" fontId="3" fillId="0" borderId="0" xfId="1" applyAlignment="1" applyProtection="1">
      <alignment horizontal="left" vertical="center"/>
      <protection locked="0"/>
    </xf>
    <xf numFmtId="0" fontId="3" fillId="0" borderId="0" xfId="1" applyAlignment="1" applyProtection="1">
      <alignment horizontal="center" vertical="center"/>
      <protection locked="0"/>
    </xf>
    <xf numFmtId="0" fontId="13" fillId="0" borderId="0" xfId="1" applyFont="1">
      <alignment vertical="center"/>
    </xf>
    <xf numFmtId="0" fontId="14" fillId="0" borderId="0" xfId="1" applyFont="1">
      <alignment vertical="center"/>
    </xf>
    <xf numFmtId="0" fontId="14" fillId="0" borderId="0" xfId="1" applyFont="1" applyProtection="1">
      <alignment vertical="center"/>
      <protection locked="0"/>
    </xf>
    <xf numFmtId="0" fontId="13" fillId="0" borderId="0" xfId="1" applyFont="1" applyAlignment="1" applyProtection="1">
      <alignment horizontal="justify" vertical="center"/>
      <protection locked="0"/>
    </xf>
    <xf numFmtId="179" fontId="13" fillId="0" borderId="28" xfId="1" applyNumberFormat="1" applyFont="1" applyBorder="1" applyProtection="1">
      <alignment vertical="center"/>
      <protection locked="0"/>
    </xf>
    <xf numFmtId="179" fontId="13" fillId="0" borderId="27" xfId="1" applyNumberFormat="1" applyFont="1" applyBorder="1" applyAlignment="1" applyProtection="1">
      <alignment horizontal="center" vertical="center"/>
      <protection locked="0"/>
    </xf>
    <xf numFmtId="179" fontId="13" fillId="0" borderId="28" xfId="1" applyNumberFormat="1" applyFont="1" applyBorder="1" applyAlignment="1" applyProtection="1">
      <alignment horizontal="left" vertical="center"/>
      <protection locked="0"/>
    </xf>
    <xf numFmtId="179" fontId="13" fillId="0" borderId="27" xfId="1" applyNumberFormat="1" applyFont="1" applyBorder="1" applyAlignment="1" applyProtection="1">
      <alignment horizontal="left" vertical="center"/>
      <protection locked="0"/>
    </xf>
    <xf numFmtId="179" fontId="13" fillId="0" borderId="28" xfId="1" applyNumberFormat="1" applyFont="1" applyBorder="1">
      <alignment vertical="center"/>
    </xf>
    <xf numFmtId="0" fontId="14" fillId="0" borderId="23" xfId="1" applyFont="1" applyBorder="1" applyAlignment="1" applyProtection="1">
      <alignment horizontal="left" vertical="center"/>
      <protection locked="0"/>
    </xf>
    <xf numFmtId="0" fontId="14" fillId="0" borderId="33" xfId="1" applyFont="1" applyBorder="1" applyAlignment="1" applyProtection="1">
      <alignment horizontal="left" vertical="center"/>
      <protection locked="0"/>
    </xf>
    <xf numFmtId="0" fontId="14" fillId="0" borderId="25" xfId="1" applyFont="1" applyBorder="1" applyAlignment="1" applyProtection="1">
      <alignment horizontal="left" vertical="center"/>
      <protection locked="0"/>
    </xf>
    <xf numFmtId="0" fontId="14" fillId="0" borderId="28" xfId="1" applyFont="1" applyBorder="1">
      <alignment vertical="center"/>
    </xf>
    <xf numFmtId="0" fontId="14" fillId="0" borderId="0" xfId="1" applyFont="1" applyAlignment="1" applyProtection="1">
      <alignment horizontal="center" vertical="center"/>
      <protection locked="0"/>
    </xf>
    <xf numFmtId="0" fontId="14" fillId="0" borderId="0" xfId="1" applyFont="1" applyAlignment="1" applyProtection="1">
      <alignment horizontal="left" vertical="center"/>
      <protection locked="0"/>
    </xf>
    <xf numFmtId="0" fontId="9" fillId="0" borderId="7" xfId="1" applyFont="1" applyBorder="1" applyAlignment="1" applyProtection="1">
      <alignment vertical="center" wrapText="1"/>
      <protection locked="0"/>
    </xf>
    <xf numFmtId="0" fontId="9" fillId="0" borderId="3" xfId="1" applyFont="1" applyBorder="1" applyAlignment="1" applyProtection="1">
      <alignment vertical="center" wrapText="1"/>
      <protection locked="0"/>
    </xf>
    <xf numFmtId="177" fontId="9" fillId="0" borderId="12" xfId="1" applyNumberFormat="1" applyFont="1" applyBorder="1" applyAlignment="1" applyProtection="1">
      <alignment horizontal="center" vertical="center"/>
      <protection locked="0"/>
    </xf>
    <xf numFmtId="0" fontId="9" fillId="0" borderId="12" xfId="1" applyFont="1" applyBorder="1" applyAlignment="1" applyProtection="1">
      <alignment vertical="center" wrapText="1"/>
      <protection locked="0"/>
    </xf>
    <xf numFmtId="0" fontId="3" fillId="0" borderId="0" xfId="1" applyBorder="1" applyAlignment="1" applyProtection="1">
      <alignment horizontal="center" vertical="center"/>
      <protection locked="0"/>
    </xf>
    <xf numFmtId="0" fontId="15" fillId="0" borderId="0" xfId="1" applyFont="1" applyBorder="1" applyAlignment="1">
      <alignment horizontal="center" vertical="center"/>
    </xf>
    <xf numFmtId="0" fontId="15" fillId="0" borderId="0" xfId="1" applyFont="1" applyBorder="1" applyAlignment="1" applyProtection="1">
      <alignment horizontal="center" vertical="center"/>
      <protection locked="0"/>
    </xf>
    <xf numFmtId="0" fontId="9" fillId="0" borderId="12" xfId="1" applyFont="1" applyBorder="1" applyProtection="1">
      <alignment vertical="center"/>
      <protection locked="0"/>
    </xf>
    <xf numFmtId="0" fontId="14" fillId="0" borderId="0" xfId="1" applyFont="1" applyBorder="1" applyAlignment="1" applyProtection="1">
      <alignment horizontal="left" vertical="center"/>
      <protection locked="0"/>
    </xf>
    <xf numFmtId="0" fontId="3" fillId="0" borderId="0" xfId="1" applyBorder="1" applyAlignment="1" applyProtection="1">
      <alignment horizontal="left" vertical="center"/>
      <protection locked="0"/>
    </xf>
    <xf numFmtId="0" fontId="14" fillId="0" borderId="0" xfId="1" applyFont="1" applyBorder="1" applyAlignment="1" applyProtection="1">
      <alignment horizontal="center" vertical="center"/>
      <protection locked="0"/>
    </xf>
    <xf numFmtId="41" fontId="14" fillId="0" borderId="0" xfId="1" applyNumberFormat="1" applyFont="1" applyBorder="1" applyAlignment="1" applyProtection="1">
      <alignment horizontal="left" vertical="center"/>
      <protection locked="0"/>
    </xf>
    <xf numFmtId="41" fontId="3" fillId="0" borderId="0" xfId="1" applyNumberFormat="1" applyBorder="1" applyAlignment="1" applyProtection="1">
      <alignment horizontal="left" vertical="center"/>
      <protection locked="0"/>
    </xf>
    <xf numFmtId="179" fontId="14" fillId="0" borderId="0" xfId="1" applyNumberFormat="1" applyFont="1" applyBorder="1" applyAlignment="1" applyProtection="1">
      <alignment horizontal="left" vertical="center"/>
      <protection locked="0"/>
    </xf>
    <xf numFmtId="179" fontId="3" fillId="0" borderId="0" xfId="1" applyNumberFormat="1" applyBorder="1" applyAlignment="1" applyProtection="1">
      <alignment horizontal="left" vertical="center"/>
      <protection locked="0"/>
    </xf>
    <xf numFmtId="179" fontId="13" fillId="0" borderId="27" xfId="1" applyNumberFormat="1" applyFont="1" applyBorder="1" applyAlignment="1" applyProtection="1">
      <alignment horizontal="center" vertical="center"/>
      <protection locked="0"/>
    </xf>
    <xf numFmtId="0" fontId="14" fillId="0" borderId="0" xfId="1" applyFont="1">
      <alignment vertical="center"/>
    </xf>
    <xf numFmtId="0" fontId="14" fillId="0" borderId="0" xfId="1" applyFont="1" applyAlignment="1" applyProtection="1">
      <alignment horizontal="left" vertical="center"/>
      <protection locked="0"/>
    </xf>
    <xf numFmtId="0" fontId="27" fillId="0" borderId="0" xfId="1" applyFont="1" applyAlignment="1" applyProtection="1">
      <alignment wrapText="1"/>
      <protection locked="0"/>
    </xf>
    <xf numFmtId="0" fontId="28" fillId="0" borderId="0" xfId="1" applyFont="1" applyAlignment="1" applyProtection="1">
      <protection locked="0"/>
    </xf>
    <xf numFmtId="0" fontId="28" fillId="0" borderId="1" xfId="1" applyFont="1" applyBorder="1" applyProtection="1">
      <alignment vertical="center"/>
      <protection locked="0"/>
    </xf>
    <xf numFmtId="0" fontId="28" fillId="0" borderId="0" xfId="1" applyFont="1" applyProtection="1">
      <alignment vertical="center"/>
      <protection locked="0"/>
    </xf>
    <xf numFmtId="0" fontId="29" fillId="6" borderId="1" xfId="0" applyFont="1" applyFill="1" applyBorder="1" applyAlignment="1">
      <alignment horizontal="center" vertical="center"/>
    </xf>
    <xf numFmtId="0" fontId="30" fillId="0" borderId="1" xfId="0" applyFont="1" applyBorder="1" applyProtection="1">
      <alignment vertical="center"/>
      <protection locked="0"/>
    </xf>
    <xf numFmtId="0" fontId="9" fillId="0" borderId="5" xfId="1" applyFont="1" applyBorder="1" applyAlignment="1" applyProtection="1">
      <alignment horizontal="center" vertical="center"/>
      <protection locked="0"/>
    </xf>
    <xf numFmtId="0" fontId="9" fillId="0" borderId="12" xfId="1" applyFont="1" applyBorder="1" applyAlignment="1" applyProtection="1">
      <alignment horizontal="center" vertical="center"/>
      <protection locked="0"/>
    </xf>
    <xf numFmtId="0" fontId="9" fillId="0" borderId="7" xfId="1" applyFont="1" applyBorder="1" applyAlignment="1" applyProtection="1">
      <alignment horizontal="center" vertical="center"/>
      <protection locked="0"/>
    </xf>
    <xf numFmtId="0" fontId="9" fillId="0" borderId="7" xfId="1" applyFont="1" applyBorder="1" applyProtection="1">
      <alignment vertical="center"/>
      <protection locked="0"/>
    </xf>
    <xf numFmtId="0" fontId="9" fillId="0" borderId="5" xfId="1" applyFont="1" applyBorder="1" applyAlignment="1" applyProtection="1">
      <alignment horizontal="center" vertical="center" wrapText="1"/>
      <protection locked="0"/>
    </xf>
    <xf numFmtId="0" fontId="3" fillId="0" borderId="0" xfId="1" applyAlignment="1" applyProtection="1">
      <alignment horizontal="center" vertical="center"/>
      <protection locked="0"/>
    </xf>
    <xf numFmtId="0" fontId="29" fillId="6" borderId="1" xfId="0" applyFont="1" applyFill="1" applyBorder="1" applyAlignment="1" applyProtection="1">
      <alignment horizontal="center" vertical="center"/>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49" fontId="0" fillId="0" borderId="54" xfId="0" applyNumberFormat="1" applyBorder="1" applyAlignment="1" applyProtection="1">
      <alignment horizontal="center" vertical="center"/>
      <protection locked="0"/>
    </xf>
    <xf numFmtId="49" fontId="0" fillId="0" borderId="1" xfId="0" applyNumberFormat="1" applyBorder="1" applyAlignment="1" applyProtection="1">
      <alignment horizontal="left" vertical="center" wrapText="1"/>
      <protection locked="0"/>
    </xf>
    <xf numFmtId="49" fontId="0" fillId="0" borderId="1" xfId="0" applyNumberFormat="1" applyBorder="1" applyProtection="1">
      <alignment vertical="center"/>
      <protection locked="0"/>
    </xf>
    <xf numFmtId="188" fontId="0" fillId="0" borderId="55" xfId="0" applyNumberForma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49" fontId="0" fillId="0" borderId="57" xfId="0" applyNumberFormat="1" applyBorder="1" applyAlignment="1" applyProtection="1">
      <alignment horizontal="left" vertical="center" wrapText="1"/>
      <protection locked="0"/>
    </xf>
    <xf numFmtId="49" fontId="0" fillId="0" borderId="57" xfId="0" applyNumberFormat="1" applyBorder="1" applyProtection="1">
      <alignment vertical="center"/>
      <protection locked="0"/>
    </xf>
    <xf numFmtId="188" fontId="0" fillId="0" borderId="58" xfId="0" applyNumberFormat="1" applyBorder="1" applyAlignment="1" applyProtection="1">
      <alignment horizontal="center" vertical="center"/>
      <protection locked="0"/>
    </xf>
    <xf numFmtId="0" fontId="3" fillId="0" borderId="0" xfId="1" applyProtection="1">
      <alignment vertical="center"/>
    </xf>
    <xf numFmtId="0" fontId="4" fillId="0" borderId="0" xfId="1" applyFont="1" applyAlignment="1" applyProtection="1">
      <alignment horizontal="center" vertical="center"/>
    </xf>
    <xf numFmtId="0" fontId="27" fillId="0" borderId="1" xfId="1" applyFont="1" applyBorder="1" applyAlignment="1" applyProtection="1">
      <alignment horizontal="center" vertical="center"/>
    </xf>
    <xf numFmtId="0" fontId="6" fillId="0" borderId="0" xfId="1" applyFont="1" applyFill="1" applyBorder="1" applyAlignment="1" applyProtection="1">
      <alignment horizontal="center" vertical="center"/>
      <protection locked="0"/>
    </xf>
    <xf numFmtId="0" fontId="27" fillId="0" borderId="1" xfId="1" applyFont="1" applyBorder="1" applyAlignment="1" applyProtection="1">
      <alignment horizontal="center" vertical="center" wrapText="1"/>
    </xf>
    <xf numFmtId="0" fontId="10" fillId="0" borderId="0" xfId="0" applyFont="1" applyAlignment="1" applyProtection="1">
      <alignment horizontal="left" vertical="center"/>
      <protection locked="0"/>
    </xf>
    <xf numFmtId="0" fontId="17" fillId="0" borderId="0" xfId="0" applyFont="1" applyAlignment="1" applyProtection="1">
      <alignment horizontal="left" vertical="center"/>
      <protection locked="0"/>
    </xf>
    <xf numFmtId="0" fontId="17" fillId="0" borderId="0" xfId="0" applyFont="1" applyProtection="1">
      <alignment vertical="center"/>
      <protection locked="0"/>
    </xf>
    <xf numFmtId="0" fontId="10" fillId="0" borderId="0" xfId="0" applyFont="1" applyProtection="1">
      <alignment vertical="center"/>
      <protection locked="0"/>
    </xf>
    <xf numFmtId="0" fontId="10" fillId="0" borderId="0" xfId="0" applyFont="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21" fillId="0" borderId="0" xfId="0" applyFont="1" applyProtection="1">
      <alignment vertical="center"/>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15" fillId="0" borderId="0" xfId="0" applyFont="1" applyAlignment="1" applyProtection="1">
      <alignment horizontal="center" vertical="center"/>
      <protection locked="0"/>
    </xf>
    <xf numFmtId="0" fontId="22" fillId="0" borderId="0" xfId="0" applyFont="1" applyProtection="1">
      <alignment vertical="center"/>
      <protection locked="0"/>
    </xf>
    <xf numFmtId="0" fontId="24" fillId="4" borderId="51"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protection locked="0"/>
    </xf>
    <xf numFmtId="0" fontId="24" fillId="4" borderId="52" xfId="0" applyFont="1" applyFill="1" applyBorder="1" applyAlignment="1" applyProtection="1">
      <alignment horizontal="center" vertical="center" wrapText="1"/>
      <protection locked="0"/>
    </xf>
    <xf numFmtId="0" fontId="24" fillId="5" borderId="52" xfId="0" applyFont="1" applyFill="1" applyBorder="1" applyAlignment="1" applyProtection="1">
      <alignment horizontal="center" vertical="center"/>
      <protection locked="0"/>
    </xf>
    <xf numFmtId="0" fontId="24" fillId="5" borderId="53" xfId="0" applyFont="1" applyFill="1" applyBorder="1" applyAlignment="1" applyProtection="1">
      <alignment horizontal="center" vertical="center" wrapText="1"/>
      <protection locked="0"/>
    </xf>
    <xf numFmtId="188" fontId="25" fillId="0" borderId="0" xfId="0" applyNumberFormat="1" applyFont="1" applyAlignment="1" applyProtection="1">
      <alignment horizontal="center" vertical="center"/>
      <protection locked="0"/>
    </xf>
    <xf numFmtId="0" fontId="22" fillId="0" borderId="0" xfId="0" applyFont="1" applyAlignment="1" applyProtection="1">
      <alignment horizontal="left" vertical="center"/>
      <protection locked="0"/>
    </xf>
    <xf numFmtId="0" fontId="26" fillId="0" borderId="0" xfId="0" applyFont="1" applyProtection="1">
      <alignment vertical="center"/>
      <protection locked="0"/>
    </xf>
    <xf numFmtId="0" fontId="4" fillId="0" borderId="0" xfId="1" applyFont="1" applyAlignment="1" applyProtection="1">
      <alignment horizontal="left" vertical="center"/>
    </xf>
    <xf numFmtId="0" fontId="6" fillId="0" borderId="0" xfId="1" applyFont="1" applyBorder="1" applyAlignment="1" applyProtection="1">
      <alignment horizontal="center" vertical="center"/>
    </xf>
    <xf numFmtId="0" fontId="3" fillId="0" borderId="0" xfId="1" applyBorder="1" applyAlignment="1" applyProtection="1">
      <alignment horizontal="center" vertical="center"/>
    </xf>
    <xf numFmtId="0" fontId="9" fillId="0" borderId="0" xfId="1" applyFont="1" applyBorder="1" applyAlignment="1" applyProtection="1">
      <alignment horizontal="center" vertical="center"/>
    </xf>
    <xf numFmtId="0" fontId="9" fillId="0" borderId="4" xfId="1" applyFont="1" applyBorder="1" applyAlignment="1" applyProtection="1">
      <alignment horizontal="center" vertical="center"/>
    </xf>
    <xf numFmtId="0" fontId="9" fillId="0" borderId="4" xfId="1" applyFont="1" applyBorder="1" applyAlignment="1" applyProtection="1">
      <alignment horizontal="center" vertical="center" wrapText="1"/>
    </xf>
    <xf numFmtId="177" fontId="9" fillId="0" borderId="4" xfId="1" applyNumberFormat="1" applyFont="1" applyBorder="1" applyAlignment="1" applyProtection="1">
      <alignment horizontal="center" vertical="center"/>
    </xf>
    <xf numFmtId="0" fontId="9" fillId="0" borderId="4" xfId="1" applyFont="1" applyBorder="1" applyProtection="1">
      <alignment vertical="center"/>
    </xf>
    <xf numFmtId="0" fontId="9" fillId="0" borderId="0" xfId="1" applyFont="1" applyBorder="1" applyProtection="1">
      <alignment vertical="center"/>
    </xf>
    <xf numFmtId="0" fontId="9" fillId="0" borderId="0" xfId="1" applyFont="1" applyBorder="1" applyAlignment="1" applyProtection="1">
      <alignment vertical="center" wrapText="1"/>
    </xf>
    <xf numFmtId="0" fontId="9" fillId="0" borderId="0" xfId="1" applyFont="1" applyAlignment="1" applyProtection="1">
      <alignment vertical="center" wrapText="1"/>
    </xf>
    <xf numFmtId="0" fontId="9" fillId="0" borderId="12" xfId="1" applyFont="1" applyBorder="1" applyAlignment="1" applyProtection="1">
      <alignment horizontal="center" vertical="center"/>
    </xf>
    <xf numFmtId="0" fontId="9" fillId="0" borderId="0" xfId="1" applyFont="1" applyBorder="1" applyAlignment="1" applyProtection="1">
      <alignment horizontal="left" vertical="center" wrapText="1"/>
    </xf>
    <xf numFmtId="180" fontId="9" fillId="0" borderId="0" xfId="1" applyNumberFormat="1" applyFont="1" applyBorder="1" applyAlignment="1" applyProtection="1">
      <alignment horizontal="left" vertical="center"/>
    </xf>
    <xf numFmtId="177" fontId="9" fillId="0" borderId="0" xfId="1" applyNumberFormat="1" applyFont="1" applyAlignment="1" applyProtection="1">
      <alignment horizontal="center" vertical="center"/>
    </xf>
    <xf numFmtId="0" fontId="9" fillId="0" borderId="0" xfId="1" applyFont="1" applyProtection="1">
      <alignment vertical="center"/>
    </xf>
    <xf numFmtId="0" fontId="9" fillId="0" borderId="0" xfId="1" applyFont="1" applyAlignment="1" applyProtection="1">
      <alignment horizontal="center" vertical="center"/>
    </xf>
    <xf numFmtId="0" fontId="9" fillId="0" borderId="0" xfId="1" applyFont="1" applyAlignment="1" applyProtection="1">
      <alignment horizontal="center" vertical="center" wrapText="1"/>
    </xf>
    <xf numFmtId="0" fontId="9" fillId="0" borderId="5" xfId="1" applyFont="1" applyBorder="1" applyAlignment="1" applyProtection="1">
      <alignment horizontal="right" vertical="center"/>
    </xf>
    <xf numFmtId="0" fontId="9" fillId="0" borderId="12" xfId="1" quotePrefix="1" applyFont="1" applyBorder="1" applyAlignment="1" applyProtection="1">
      <alignment horizontal="center" vertical="center"/>
    </xf>
    <xf numFmtId="177" fontId="9" fillId="0" borderId="12" xfId="1" applyNumberFormat="1" applyFont="1" applyBorder="1" applyAlignment="1" applyProtection="1">
      <alignment horizontal="left" vertical="center"/>
    </xf>
    <xf numFmtId="0" fontId="9" fillId="0" borderId="6" xfId="1" applyFont="1" applyBorder="1" applyAlignment="1" applyProtection="1">
      <alignment vertical="center" wrapText="1"/>
    </xf>
    <xf numFmtId="0" fontId="9" fillId="0" borderId="10" xfId="1" applyFont="1" applyBorder="1" applyProtection="1">
      <alignment vertical="center"/>
    </xf>
    <xf numFmtId="0" fontId="9" fillId="0" borderId="11" xfId="1" applyFont="1" applyBorder="1" applyAlignment="1" applyProtection="1">
      <alignment vertical="center" wrapText="1"/>
    </xf>
    <xf numFmtId="177" fontId="9" fillId="0" borderId="12" xfId="1" applyNumberFormat="1" applyFont="1" applyBorder="1" applyAlignment="1" applyProtection="1">
      <alignment horizontal="center" vertical="center"/>
    </xf>
    <xf numFmtId="0" fontId="9" fillId="0" borderId="12" xfId="1" applyFont="1" applyFill="1" applyBorder="1" applyAlignment="1" applyProtection="1">
      <alignment vertical="center"/>
    </xf>
    <xf numFmtId="0" fontId="9" fillId="0" borderId="12" xfId="1" applyFont="1" applyBorder="1" applyAlignment="1" applyProtection="1">
      <alignment vertical="center" wrapText="1"/>
    </xf>
    <xf numFmtId="177" fontId="9" fillId="0" borderId="4" xfId="1" applyNumberFormat="1" applyFont="1" applyBorder="1" applyProtection="1">
      <alignment vertical="center"/>
    </xf>
    <xf numFmtId="0" fontId="9" fillId="0" borderId="4" xfId="1" applyFont="1" applyBorder="1" applyAlignment="1" applyProtection="1">
      <alignment vertical="center" wrapText="1"/>
    </xf>
    <xf numFmtId="0" fontId="9" fillId="0" borderId="1" xfId="1" applyFont="1" applyBorder="1" applyAlignment="1" applyProtection="1">
      <alignment horizontal="center" vertical="center"/>
    </xf>
    <xf numFmtId="180" fontId="9" fillId="0" borderId="5" xfId="1" applyNumberFormat="1" applyFont="1" applyFill="1" applyBorder="1" applyAlignment="1" applyProtection="1">
      <alignment horizontal="right" vertical="center"/>
    </xf>
    <xf numFmtId="180" fontId="9" fillId="0" borderId="12" xfId="1" applyNumberFormat="1" applyFont="1" applyFill="1" applyBorder="1" applyAlignment="1" applyProtection="1">
      <alignment vertical="center"/>
    </xf>
    <xf numFmtId="0" fontId="9" fillId="0" borderId="6" xfId="1" applyFont="1" applyBorder="1" applyAlignment="1" applyProtection="1">
      <alignment horizontal="center" vertical="center" wrapText="1"/>
    </xf>
    <xf numFmtId="180" fontId="9" fillId="0" borderId="10" xfId="1" applyNumberFormat="1" applyFont="1" applyFill="1" applyBorder="1" applyAlignment="1" applyProtection="1">
      <alignment vertical="center"/>
    </xf>
    <xf numFmtId="180" fontId="9" fillId="0" borderId="4" xfId="1" applyNumberFormat="1" applyFont="1" applyFill="1" applyBorder="1" applyAlignment="1" applyProtection="1">
      <alignment vertical="center"/>
    </xf>
    <xf numFmtId="0" fontId="9" fillId="0" borderId="4" xfId="1" applyFont="1" applyFill="1" applyBorder="1" applyAlignment="1" applyProtection="1">
      <alignment vertical="center"/>
    </xf>
    <xf numFmtId="0" fontId="9" fillId="0" borderId="6" xfId="1" applyFont="1" applyBorder="1" applyAlignment="1" applyProtection="1">
      <alignment horizontal="center" vertical="center"/>
    </xf>
    <xf numFmtId="0" fontId="9" fillId="0" borderId="11" xfId="1" applyFont="1" applyBorder="1" applyProtection="1">
      <alignment vertical="center"/>
    </xf>
    <xf numFmtId="180" fontId="9" fillId="0" borderId="0" xfId="1" applyNumberFormat="1" applyFont="1" applyFill="1" applyBorder="1" applyAlignment="1" applyProtection="1">
      <alignment vertical="center"/>
    </xf>
    <xf numFmtId="0" fontId="9" fillId="0" borderId="0" xfId="1" quotePrefix="1" applyFont="1" applyFill="1" applyBorder="1" applyAlignment="1" applyProtection="1">
      <alignment horizontal="center" vertical="center"/>
    </xf>
    <xf numFmtId="180" fontId="9" fillId="0" borderId="0" xfId="1" quotePrefix="1" applyNumberFormat="1" applyFont="1" applyFill="1" applyBorder="1" applyAlignment="1" applyProtection="1">
      <alignment vertical="center"/>
    </xf>
    <xf numFmtId="0" fontId="9" fillId="0" borderId="0" xfId="1" quotePrefix="1" applyFont="1" applyFill="1" applyBorder="1" applyAlignment="1" applyProtection="1">
      <alignment vertical="center"/>
    </xf>
    <xf numFmtId="184" fontId="9" fillId="0" borderId="0" xfId="1" applyNumberFormat="1" applyFont="1" applyFill="1" applyBorder="1" applyAlignment="1" applyProtection="1">
      <alignment vertical="center"/>
    </xf>
    <xf numFmtId="0" fontId="9" fillId="0" borderId="0" xfId="1" applyFont="1" applyFill="1" applyBorder="1" applyAlignment="1" applyProtection="1">
      <alignment vertical="center"/>
    </xf>
    <xf numFmtId="177" fontId="9" fillId="0" borderId="0" xfId="1" applyNumberFormat="1" applyFont="1" applyFill="1" applyBorder="1" applyAlignment="1" applyProtection="1">
      <alignment vertical="center"/>
    </xf>
    <xf numFmtId="0" fontId="9" fillId="0" borderId="0" xfId="1" applyFont="1" applyBorder="1" applyAlignment="1" applyProtection="1">
      <alignment vertical="center"/>
    </xf>
    <xf numFmtId="0" fontId="9" fillId="0" borderId="0" xfId="1" applyFont="1" applyBorder="1" applyAlignment="1" applyProtection="1">
      <alignment horizontal="center" vertical="center" wrapText="1"/>
    </xf>
    <xf numFmtId="0" fontId="3" fillId="0" borderId="0" xfId="1" applyAlignment="1" applyProtection="1">
      <alignment horizontal="center" vertical="center"/>
    </xf>
    <xf numFmtId="0" fontId="3" fillId="0" borderId="0" xfId="1" applyAlignment="1" applyProtection="1">
      <alignment horizontal="center" vertical="center" wrapText="1"/>
    </xf>
    <xf numFmtId="177" fontId="3" fillId="0" borderId="0" xfId="1" applyNumberFormat="1" applyAlignment="1" applyProtection="1">
      <alignment horizontal="center" vertical="center"/>
    </xf>
    <xf numFmtId="0" fontId="6" fillId="0" borderId="0" xfId="1" applyFont="1" applyFill="1" applyBorder="1" applyAlignment="1" applyProtection="1">
      <alignment horizontal="center" vertical="center"/>
    </xf>
    <xf numFmtId="0" fontId="3" fillId="0" borderId="0" xfId="1" applyAlignment="1" applyProtection="1">
      <alignment horizontal="left" vertical="center"/>
    </xf>
    <xf numFmtId="0" fontId="7" fillId="0" borderId="0" xfId="1" applyFont="1" applyProtection="1">
      <alignment vertical="center"/>
    </xf>
    <xf numFmtId="0" fontId="9" fillId="0" borderId="4" xfId="1" applyFont="1" applyBorder="1" applyAlignment="1" applyProtection="1">
      <alignment horizontal="center" vertical="center" wrapText="1"/>
    </xf>
    <xf numFmtId="0" fontId="9" fillId="0" borderId="0" xfId="1" applyFont="1" applyAlignment="1" applyProtection="1">
      <alignment horizontal="left" vertical="center"/>
    </xf>
    <xf numFmtId="0" fontId="9" fillId="0" borderId="5" xfId="1" applyFont="1" applyBorder="1" applyAlignment="1" applyProtection="1">
      <alignment horizontal="center" vertical="center"/>
    </xf>
    <xf numFmtId="0" fontId="9" fillId="0" borderId="12" xfId="1" applyFont="1" applyBorder="1" applyAlignment="1" applyProtection="1">
      <alignment horizontal="center" vertical="center"/>
    </xf>
    <xf numFmtId="0" fontId="9" fillId="0" borderId="5" xfId="1" applyFont="1" applyBorder="1" applyAlignment="1" applyProtection="1">
      <alignment horizontal="left" vertical="center"/>
      <protection locked="0"/>
    </xf>
    <xf numFmtId="0" fontId="9" fillId="0" borderId="12" xfId="1" applyFont="1" applyBorder="1" applyAlignment="1" applyProtection="1">
      <alignment horizontal="left" vertical="center"/>
      <protection locked="0"/>
    </xf>
    <xf numFmtId="0" fontId="9" fillId="0" borderId="6" xfId="1" applyFont="1" applyBorder="1" applyAlignment="1" applyProtection="1">
      <alignment horizontal="left" vertical="center"/>
      <protection locked="0"/>
    </xf>
    <xf numFmtId="0" fontId="9" fillId="0" borderId="2" xfId="1" applyFont="1" applyBorder="1" applyAlignment="1" applyProtection="1">
      <alignment horizontal="center" vertical="center"/>
    </xf>
    <xf numFmtId="0" fontId="9" fillId="0" borderId="7" xfId="1" applyFont="1" applyBorder="1" applyAlignment="1" applyProtection="1">
      <alignment horizontal="center" vertical="center"/>
    </xf>
    <xf numFmtId="0" fontId="9" fillId="0" borderId="2" xfId="1" applyFont="1" applyBorder="1" applyAlignment="1" applyProtection="1">
      <alignment horizontal="center" vertical="center" wrapText="1"/>
    </xf>
    <xf numFmtId="0" fontId="9" fillId="0" borderId="7" xfId="1" applyFont="1" applyBorder="1" applyAlignment="1" applyProtection="1">
      <alignment horizontal="center" vertical="center"/>
      <protection locked="0"/>
    </xf>
    <xf numFmtId="177" fontId="9" fillId="0" borderId="7" xfId="1" applyNumberFormat="1" applyFont="1" applyBorder="1" applyAlignment="1" applyProtection="1">
      <alignment horizontal="center" vertical="center"/>
      <protection locked="0"/>
    </xf>
    <xf numFmtId="0" fontId="9" fillId="0" borderId="7" xfId="1" applyFont="1" applyBorder="1" applyProtection="1">
      <alignment vertical="center"/>
      <protection locked="0"/>
    </xf>
    <xf numFmtId="0" fontId="9" fillId="0" borderId="0" xfId="1" applyFont="1" applyBorder="1" applyAlignment="1" applyProtection="1">
      <alignment horizontal="left" vertical="center"/>
    </xf>
    <xf numFmtId="0" fontId="9" fillId="0" borderId="10" xfId="1" applyFont="1" applyBorder="1" applyAlignment="1" applyProtection="1">
      <alignment horizontal="center" vertical="center" wrapText="1"/>
    </xf>
    <xf numFmtId="0" fontId="9" fillId="0" borderId="4" xfId="1" applyFont="1" applyBorder="1" applyAlignment="1" applyProtection="1">
      <alignment horizontal="center" vertical="center"/>
    </xf>
    <xf numFmtId="177" fontId="9" fillId="0" borderId="4" xfId="1" applyNumberFormat="1" applyFont="1" applyBorder="1" applyAlignment="1" applyProtection="1">
      <alignment horizontal="center" vertical="center"/>
    </xf>
    <xf numFmtId="0" fontId="9" fillId="0" borderId="0" xfId="1" applyFont="1" applyBorder="1" applyAlignment="1" applyProtection="1">
      <alignment horizontal="center" vertical="center" wrapText="1"/>
    </xf>
    <xf numFmtId="0" fontId="9" fillId="3" borderId="2" xfId="1" applyFont="1" applyFill="1" applyBorder="1" applyAlignment="1" applyProtection="1">
      <alignment horizontal="left" vertical="center"/>
    </xf>
    <xf numFmtId="0" fontId="9" fillId="3" borderId="7" xfId="1" applyFont="1" applyFill="1" applyBorder="1" applyAlignment="1" applyProtection="1">
      <alignment horizontal="left" vertical="center"/>
    </xf>
    <xf numFmtId="0" fontId="9" fillId="3" borderId="3" xfId="1" applyFont="1" applyFill="1" applyBorder="1" applyAlignment="1" applyProtection="1">
      <alignment horizontal="left" vertical="center"/>
    </xf>
    <xf numFmtId="0" fontId="9" fillId="0" borderId="0" xfId="1" applyFont="1" applyBorder="1" applyAlignment="1" applyProtection="1">
      <alignment horizontal="center" vertical="center"/>
    </xf>
    <xf numFmtId="0" fontId="9" fillId="0" borderId="1" xfId="1" applyFont="1" applyBorder="1" applyAlignment="1" applyProtection="1">
      <alignment horizontal="center" vertical="center" wrapText="1"/>
    </xf>
    <xf numFmtId="0" fontId="9" fillId="0" borderId="1" xfId="1" applyFont="1" applyBorder="1" applyAlignment="1" applyProtection="1">
      <alignment horizontal="center" vertical="center"/>
    </xf>
    <xf numFmtId="181" fontId="9" fillId="2" borderId="1" xfId="1" applyNumberFormat="1" applyFont="1" applyFill="1" applyBorder="1" applyAlignment="1" applyProtection="1">
      <alignment horizontal="center" vertical="center"/>
    </xf>
    <xf numFmtId="181" fontId="9" fillId="2" borderId="16" xfId="1" applyNumberFormat="1" applyFont="1" applyFill="1" applyBorder="1" applyAlignment="1" applyProtection="1">
      <alignment horizontal="center" vertical="center"/>
    </xf>
    <xf numFmtId="0" fontId="9" fillId="0" borderId="17" xfId="1" applyFont="1" applyBorder="1" applyAlignment="1" applyProtection="1">
      <alignment horizontal="center" vertical="center"/>
    </xf>
    <xf numFmtId="0" fontId="9" fillId="0" borderId="3" xfId="1" applyFont="1" applyBorder="1" applyAlignment="1" applyProtection="1">
      <alignment horizontal="center" vertical="center"/>
    </xf>
    <xf numFmtId="179" fontId="9" fillId="2" borderId="1" xfId="1" applyNumberFormat="1" applyFont="1" applyFill="1" applyBorder="1" applyAlignment="1" applyProtection="1">
      <alignment horizontal="center" vertical="center"/>
    </xf>
    <xf numFmtId="179" fontId="9" fillId="2" borderId="16" xfId="1" applyNumberFormat="1" applyFont="1" applyFill="1" applyBorder="1" applyAlignment="1" applyProtection="1">
      <alignment horizontal="center" vertical="center"/>
    </xf>
    <xf numFmtId="187" fontId="9" fillId="2" borderId="12" xfId="1" applyNumberFormat="1" applyFont="1" applyFill="1" applyBorder="1" applyAlignment="1" applyProtection="1">
      <alignment horizontal="center" vertical="center" wrapText="1"/>
    </xf>
    <xf numFmtId="180" fontId="9" fillId="0" borderId="4" xfId="1" applyNumberFormat="1" applyFont="1" applyFill="1" applyBorder="1" applyAlignment="1" applyProtection="1">
      <alignment horizontal="center" vertical="center"/>
    </xf>
    <xf numFmtId="180" fontId="9" fillId="2" borderId="5" xfId="1" applyNumberFormat="1" applyFont="1" applyFill="1" applyBorder="1" applyAlignment="1" applyProtection="1">
      <alignment horizontal="center" vertical="center" wrapText="1"/>
    </xf>
    <xf numFmtId="180" fontId="9" fillId="2" borderId="12" xfId="1" applyNumberFormat="1" applyFont="1" applyFill="1" applyBorder="1" applyAlignment="1" applyProtection="1">
      <alignment horizontal="center" vertical="center" wrapText="1"/>
    </xf>
    <xf numFmtId="189" fontId="9" fillId="2" borderId="12" xfId="1" applyNumberFormat="1" applyFont="1" applyFill="1" applyBorder="1" applyAlignment="1" applyProtection="1">
      <alignment horizontal="center" vertical="center"/>
    </xf>
    <xf numFmtId="189" fontId="9" fillId="2" borderId="6" xfId="1" applyNumberFormat="1" applyFont="1" applyFill="1" applyBorder="1" applyAlignment="1" applyProtection="1">
      <alignment horizontal="center" vertical="center"/>
    </xf>
    <xf numFmtId="0" fontId="9" fillId="0" borderId="5" xfId="1" applyFont="1" applyBorder="1" applyAlignment="1" applyProtection="1">
      <alignment horizontal="center" vertical="center" wrapText="1"/>
    </xf>
    <xf numFmtId="0" fontId="9" fillId="0" borderId="12" xfId="1" applyFont="1" applyBorder="1" applyAlignment="1" applyProtection="1">
      <alignment horizontal="center" vertical="center" wrapText="1"/>
    </xf>
    <xf numFmtId="177" fontId="9" fillId="0" borderId="11" xfId="1" applyNumberFormat="1" applyFont="1" applyBorder="1" applyAlignment="1" applyProtection="1">
      <alignment horizontal="center" vertical="center"/>
    </xf>
    <xf numFmtId="0" fontId="9" fillId="0" borderId="10" xfId="1" applyFont="1" applyBorder="1" applyAlignment="1" applyProtection="1">
      <alignment horizontal="center" vertical="center"/>
    </xf>
    <xf numFmtId="180" fontId="9" fillId="0" borderId="5" xfId="1" applyNumberFormat="1" applyFont="1" applyFill="1" applyBorder="1" applyAlignment="1" applyProtection="1">
      <alignment horizontal="center" vertical="center"/>
    </xf>
    <xf numFmtId="180" fontId="9" fillId="0" borderId="8" xfId="1" applyNumberFormat="1" applyFont="1" applyFill="1" applyBorder="1" applyAlignment="1" applyProtection="1">
      <alignment horizontal="center" vertical="center"/>
    </xf>
    <xf numFmtId="182" fontId="9" fillId="2" borderId="12" xfId="1" applyNumberFormat="1" applyFont="1" applyFill="1" applyBorder="1" applyAlignment="1" applyProtection="1">
      <alignment horizontal="center" vertical="center"/>
    </xf>
    <xf numFmtId="0" fontId="9" fillId="0" borderId="4" xfId="1" applyFont="1" applyFill="1" applyBorder="1" applyAlignment="1" applyProtection="1">
      <alignment horizontal="center" vertical="center"/>
    </xf>
    <xf numFmtId="177" fontId="9" fillId="0" borderId="2" xfId="1" applyNumberFormat="1" applyFont="1" applyBorder="1" applyAlignment="1" applyProtection="1">
      <alignment horizontal="center" vertical="center"/>
    </xf>
    <xf numFmtId="177" fontId="9" fillId="0" borderId="7" xfId="1" applyNumberFormat="1" applyFont="1" applyBorder="1" applyAlignment="1" applyProtection="1">
      <alignment horizontal="center" vertical="center"/>
    </xf>
    <xf numFmtId="177" fontId="9" fillId="0" borderId="3" xfId="1" applyNumberFormat="1" applyFont="1" applyBorder="1" applyAlignment="1" applyProtection="1">
      <alignment horizontal="center" vertical="center"/>
    </xf>
    <xf numFmtId="186" fontId="9" fillId="0" borderId="8" xfId="1" quotePrefix="1" applyNumberFormat="1" applyFont="1" applyFill="1" applyBorder="1" applyAlignment="1" applyProtection="1">
      <alignment horizontal="center" vertical="center"/>
      <protection locked="0"/>
    </xf>
    <xf numFmtId="186" fontId="9" fillId="0" borderId="9" xfId="1" quotePrefix="1" applyNumberFormat="1" applyFont="1" applyFill="1" applyBorder="1" applyAlignment="1" applyProtection="1">
      <alignment horizontal="center" vertical="center"/>
      <protection locked="0"/>
    </xf>
    <xf numFmtId="186" fontId="9" fillId="0" borderId="10" xfId="1" quotePrefix="1" applyNumberFormat="1" applyFont="1" applyFill="1" applyBorder="1" applyAlignment="1" applyProtection="1">
      <alignment horizontal="center" vertical="center"/>
      <protection locked="0"/>
    </xf>
    <xf numFmtId="186" fontId="9" fillId="0" borderId="11" xfId="1" quotePrefix="1" applyNumberFormat="1" applyFont="1" applyFill="1" applyBorder="1" applyAlignment="1" applyProtection="1">
      <alignment horizontal="center" vertical="center"/>
      <protection locked="0"/>
    </xf>
    <xf numFmtId="183" fontId="9" fillId="0" borderId="8" xfId="1" applyNumberFormat="1" applyFont="1" applyFill="1" applyBorder="1" applyAlignment="1" applyProtection="1">
      <alignment horizontal="center" vertical="center" wrapText="1"/>
    </xf>
    <xf numFmtId="183" fontId="9" fillId="0" borderId="9" xfId="1" applyNumberFormat="1" applyFont="1" applyFill="1" applyBorder="1" applyAlignment="1" applyProtection="1">
      <alignment horizontal="center" vertical="center" wrapText="1"/>
    </xf>
    <xf numFmtId="183" fontId="9" fillId="0" borderId="10" xfId="1" applyNumberFormat="1" applyFont="1" applyFill="1" applyBorder="1" applyAlignment="1" applyProtection="1">
      <alignment horizontal="center" vertical="center" wrapText="1"/>
    </xf>
    <xf numFmtId="183" fontId="9" fillId="0" borderId="11" xfId="1" applyNumberFormat="1" applyFont="1" applyFill="1" applyBorder="1" applyAlignment="1" applyProtection="1">
      <alignment horizontal="center" vertical="center" wrapText="1"/>
    </xf>
    <xf numFmtId="180" fontId="9" fillId="0" borderId="0" xfId="1" applyNumberFormat="1" applyFont="1" applyFill="1" applyBorder="1" applyAlignment="1" applyProtection="1">
      <alignment horizontal="center" vertical="center"/>
    </xf>
    <xf numFmtId="0" fontId="9" fillId="0" borderId="1" xfId="1" applyFont="1" applyFill="1" applyBorder="1" applyAlignment="1" applyProtection="1">
      <alignment horizontal="left" vertical="center" wrapText="1"/>
    </xf>
    <xf numFmtId="0" fontId="9" fillId="0" borderId="1" xfId="1" applyFont="1" applyFill="1" applyBorder="1" applyAlignment="1" applyProtection="1">
      <alignment horizontal="left" vertical="center"/>
    </xf>
    <xf numFmtId="179" fontId="9" fillId="0" borderId="1" xfId="1" applyNumberFormat="1" applyFont="1" applyFill="1" applyBorder="1" applyAlignment="1" applyProtection="1">
      <alignment horizontal="center" vertical="center"/>
      <protection locked="0"/>
    </xf>
    <xf numFmtId="0" fontId="6" fillId="0" borderId="8" xfId="1" applyFont="1" applyBorder="1" applyAlignment="1" applyProtection="1">
      <alignment horizontal="center" vertical="center"/>
      <protection locked="0"/>
    </xf>
    <xf numFmtId="0" fontId="6" fillId="0" borderId="0" xfId="1" applyFont="1" applyBorder="1" applyAlignment="1" applyProtection="1">
      <alignment horizontal="center" vertical="center"/>
      <protection locked="0"/>
    </xf>
    <xf numFmtId="0" fontId="6" fillId="0" borderId="9" xfId="1" applyFont="1" applyBorder="1" applyAlignment="1" applyProtection="1">
      <alignment horizontal="center" vertical="center"/>
      <protection locked="0"/>
    </xf>
    <xf numFmtId="0" fontId="3" fillId="0" borderId="2" xfId="1" applyBorder="1" applyAlignment="1" applyProtection="1">
      <alignment horizontal="center" vertical="center"/>
      <protection locked="0"/>
    </xf>
    <xf numFmtId="0" fontId="3" fillId="0" borderId="7" xfId="1" applyBorder="1" applyAlignment="1" applyProtection="1">
      <alignment horizontal="center" vertical="center"/>
      <protection locked="0"/>
    </xf>
    <xf numFmtId="0" fontId="3" fillId="0" borderId="3" xfId="1" applyBorder="1" applyAlignment="1" applyProtection="1">
      <alignment horizontal="center" vertical="center"/>
      <protection locked="0"/>
    </xf>
    <xf numFmtId="0" fontId="9" fillId="0" borderId="5" xfId="1" applyFont="1" applyBorder="1" applyAlignment="1" applyProtection="1">
      <alignment horizontal="center" vertical="center"/>
      <protection locked="0"/>
    </xf>
    <xf numFmtId="0" fontId="9" fillId="0" borderId="12" xfId="1" applyFont="1" applyBorder="1" applyAlignment="1" applyProtection="1">
      <alignment horizontal="center" vertical="center"/>
      <protection locked="0"/>
    </xf>
    <xf numFmtId="0" fontId="9" fillId="0" borderId="6" xfId="1" applyFont="1" applyBorder="1" applyAlignment="1" applyProtection="1">
      <alignment horizontal="center" vertical="center"/>
      <protection locked="0"/>
    </xf>
    <xf numFmtId="0" fontId="9" fillId="0" borderId="8" xfId="1" applyFont="1" applyBorder="1" applyAlignment="1" applyProtection="1">
      <alignment horizontal="center" vertical="center"/>
      <protection locked="0"/>
    </xf>
    <xf numFmtId="0" fontId="9" fillId="0" borderId="0" xfId="1" applyFont="1" applyAlignment="1" applyProtection="1">
      <alignment horizontal="center" vertical="center"/>
      <protection locked="0"/>
    </xf>
    <xf numFmtId="0" fontId="9" fillId="0" borderId="9" xfId="1" applyFont="1" applyBorder="1" applyAlignment="1" applyProtection="1">
      <alignment horizontal="center" vertical="center"/>
      <protection locked="0"/>
    </xf>
    <xf numFmtId="0" fontId="9" fillId="0" borderId="10" xfId="1" applyFont="1" applyBorder="1" applyAlignment="1" applyProtection="1">
      <alignment horizontal="center" vertical="center"/>
      <protection locked="0"/>
    </xf>
    <xf numFmtId="0" fontId="9" fillId="0" borderId="4" xfId="1" applyFont="1" applyBorder="1" applyAlignment="1" applyProtection="1">
      <alignment horizontal="center" vertical="center"/>
      <protection locked="0"/>
    </xf>
    <xf numFmtId="0" fontId="9" fillId="0" borderId="11" xfId="1" applyFont="1" applyBorder="1" applyAlignment="1" applyProtection="1">
      <alignment horizontal="center" vertical="center"/>
      <protection locked="0"/>
    </xf>
    <xf numFmtId="180" fontId="9" fillId="0" borderId="2" xfId="1" applyNumberFormat="1" applyFont="1" applyBorder="1" applyAlignment="1" applyProtection="1">
      <alignment horizontal="center" vertical="center"/>
      <protection locked="0"/>
    </xf>
    <xf numFmtId="180" fontId="9" fillId="0" borderId="3" xfId="1" applyNumberFormat="1" applyFont="1" applyBorder="1" applyAlignment="1" applyProtection="1">
      <alignment horizontal="center" vertical="center"/>
      <protection locked="0"/>
    </xf>
    <xf numFmtId="180" fontId="9" fillId="2" borderId="2" xfId="1" applyNumberFormat="1" applyFont="1" applyFill="1" applyBorder="1" applyAlignment="1" applyProtection="1">
      <alignment horizontal="center" vertical="center"/>
    </xf>
    <xf numFmtId="180" fontId="9" fillId="2" borderId="7" xfId="1" applyNumberFormat="1" applyFont="1" applyFill="1" applyBorder="1" applyAlignment="1" applyProtection="1">
      <alignment horizontal="center" vertical="center"/>
    </xf>
    <xf numFmtId="0" fontId="9" fillId="0" borderId="7" xfId="1" applyFont="1" applyBorder="1" applyAlignment="1" applyProtection="1">
      <alignment horizontal="center" vertical="center" wrapText="1"/>
    </xf>
    <xf numFmtId="0" fontId="9" fillId="0" borderId="3" xfId="1" applyFont="1" applyBorder="1" applyAlignment="1" applyProtection="1">
      <alignment horizontal="center" vertical="center" wrapText="1"/>
    </xf>
    <xf numFmtId="0" fontId="9" fillId="0" borderId="6" xfId="1" applyFont="1" applyBorder="1" applyAlignment="1" applyProtection="1">
      <alignment horizontal="center" vertical="center" wrapText="1"/>
    </xf>
    <xf numFmtId="0" fontId="9" fillId="0" borderId="11" xfId="1" applyFont="1" applyBorder="1" applyAlignment="1" applyProtection="1">
      <alignment horizontal="center" vertical="center" wrapText="1"/>
    </xf>
    <xf numFmtId="0" fontId="9" fillId="0" borderId="8" xfId="1" applyFont="1" applyBorder="1" applyAlignment="1" applyProtection="1">
      <alignment horizontal="center" vertical="center" wrapText="1"/>
    </xf>
    <xf numFmtId="0" fontId="9" fillId="0" borderId="9" xfId="1" applyFont="1" applyBorder="1" applyAlignment="1" applyProtection="1">
      <alignment horizontal="center" vertical="center"/>
    </xf>
    <xf numFmtId="0" fontId="9" fillId="0" borderId="11" xfId="1" applyFont="1" applyBorder="1" applyAlignment="1" applyProtection="1">
      <alignment horizontal="center" vertical="center"/>
    </xf>
    <xf numFmtId="180" fontId="9" fillId="2" borderId="12" xfId="1" applyNumberFormat="1" applyFont="1" applyFill="1" applyBorder="1" applyAlignment="1" applyProtection="1">
      <alignment horizontal="center" vertical="center"/>
    </xf>
    <xf numFmtId="0" fontId="9" fillId="3" borderId="6" xfId="1" applyFont="1" applyFill="1" applyBorder="1" applyAlignment="1" applyProtection="1">
      <alignment horizontal="left" vertical="center"/>
    </xf>
    <xf numFmtId="0" fontId="3" fillId="0" borderId="1" xfId="1" applyFont="1" applyFill="1" applyBorder="1" applyAlignment="1" applyProtection="1">
      <alignment horizontal="center" vertical="center"/>
    </xf>
    <xf numFmtId="182" fontId="9" fillId="0" borderId="1" xfId="1" applyNumberFormat="1" applyFont="1" applyFill="1" applyBorder="1" applyAlignment="1" applyProtection="1">
      <alignment horizontal="center" vertical="center"/>
      <protection locked="0"/>
    </xf>
    <xf numFmtId="0" fontId="9" fillId="0" borderId="2" xfId="1" applyFont="1" applyBorder="1" applyAlignment="1" applyProtection="1">
      <alignment horizontal="left" vertical="center" wrapText="1"/>
    </xf>
    <xf numFmtId="0" fontId="9" fillId="0" borderId="7" xfId="1" applyFont="1" applyBorder="1" applyAlignment="1" applyProtection="1">
      <alignment horizontal="left" vertical="center" wrapText="1"/>
    </xf>
    <xf numFmtId="0" fontId="9" fillId="0" borderId="3" xfId="1" applyFont="1" applyBorder="1" applyAlignment="1" applyProtection="1">
      <alignment horizontal="left" vertical="center" wrapText="1"/>
    </xf>
    <xf numFmtId="178" fontId="9" fillId="0" borderId="4" xfId="1" applyNumberFormat="1" applyFont="1" applyBorder="1" applyAlignment="1" applyProtection="1">
      <alignment horizontal="left" vertical="center"/>
    </xf>
    <xf numFmtId="0" fontId="0" fillId="0" borderId="4" xfId="0" applyBorder="1" applyAlignment="1" applyProtection="1">
      <alignment vertical="center"/>
    </xf>
    <xf numFmtId="182" fontId="9" fillId="2" borderId="7" xfId="3" applyNumberFormat="1" applyFont="1" applyFill="1" applyBorder="1" applyAlignment="1" applyProtection="1">
      <alignment horizontal="center" vertical="center"/>
    </xf>
    <xf numFmtId="0" fontId="9" fillId="0" borderId="6" xfId="1" applyFont="1" applyBorder="1" applyAlignment="1" applyProtection="1">
      <alignment horizontal="center" vertical="center"/>
    </xf>
    <xf numFmtId="182" fontId="9" fillId="0" borderId="12" xfId="3" applyNumberFormat="1" applyFont="1" applyFill="1" applyBorder="1" applyAlignment="1" applyProtection="1">
      <alignment horizontal="center" vertical="center"/>
      <protection locked="0"/>
    </xf>
    <xf numFmtId="0" fontId="9" fillId="0" borderId="0" xfId="1" applyFont="1" applyAlignment="1" applyProtection="1">
      <alignment horizontal="left" vertical="center" wrapText="1"/>
    </xf>
    <xf numFmtId="0" fontId="9" fillId="0" borderId="12" xfId="1" applyFont="1" applyBorder="1" applyAlignment="1" applyProtection="1">
      <alignment horizontal="left" vertical="center" wrapText="1"/>
    </xf>
    <xf numFmtId="9" fontId="20" fillId="0" borderId="0" xfId="2" applyFont="1" applyAlignment="1" applyProtection="1">
      <alignment horizontal="left" vertical="center"/>
    </xf>
    <xf numFmtId="0" fontId="9" fillId="0" borderId="1" xfId="1" applyFont="1" applyBorder="1" applyAlignment="1" applyProtection="1">
      <alignment horizontal="center" vertical="center"/>
      <protection locked="0"/>
    </xf>
    <xf numFmtId="0" fontId="9" fillId="0" borderId="13" xfId="1" applyFont="1" applyBorder="1" applyAlignment="1" applyProtection="1">
      <alignment horizontal="left" vertical="center" wrapText="1"/>
    </xf>
    <xf numFmtId="0" fontId="9" fillId="0" borderId="14" xfId="1" applyFont="1" applyBorder="1" applyAlignment="1" applyProtection="1">
      <alignment horizontal="left" vertical="center" wrapText="1"/>
    </xf>
    <xf numFmtId="0" fontId="9" fillId="0" borderId="15" xfId="1" applyFont="1" applyBorder="1" applyAlignment="1" applyProtection="1">
      <alignment horizontal="left" vertical="center" wrapText="1"/>
    </xf>
    <xf numFmtId="0" fontId="3" fillId="0" borderId="0" xfId="1" applyFont="1" applyAlignment="1" applyProtection="1">
      <alignment horizontal="left" vertical="center"/>
    </xf>
    <xf numFmtId="0" fontId="4" fillId="0" borderId="4" xfId="1" applyFont="1" applyBorder="1" applyAlignment="1" applyProtection="1">
      <alignment horizontal="center" vertical="center"/>
    </xf>
    <xf numFmtId="0" fontId="3" fillId="0" borderId="4" xfId="1" applyBorder="1" applyAlignment="1" applyProtection="1">
      <alignment horizontal="center" vertical="center"/>
    </xf>
    <xf numFmtId="0" fontId="3" fillId="0" borderId="0" xfId="1" applyAlignment="1" applyProtection="1">
      <alignment horizontal="center" vertical="center"/>
    </xf>
    <xf numFmtId="0" fontId="9" fillId="0" borderId="9" xfId="1" applyFont="1" applyBorder="1" applyAlignment="1" applyProtection="1">
      <alignment horizontal="center" vertical="center" wrapText="1"/>
    </xf>
    <xf numFmtId="0" fontId="9" fillId="0" borderId="2" xfId="1" applyFont="1" applyBorder="1" applyAlignment="1" applyProtection="1">
      <alignment horizontal="left" vertical="center" wrapText="1"/>
      <protection locked="0"/>
    </xf>
    <xf numFmtId="0" fontId="9" fillId="0" borderId="7" xfId="1" applyFont="1" applyBorder="1" applyAlignment="1" applyProtection="1">
      <alignment horizontal="left" vertical="center" wrapText="1"/>
      <protection locked="0"/>
    </xf>
    <xf numFmtId="0" fontId="9" fillId="0" borderId="3" xfId="1" applyFont="1" applyBorder="1" applyAlignment="1" applyProtection="1">
      <alignment horizontal="left" vertical="center" wrapText="1"/>
      <protection locked="0"/>
    </xf>
    <xf numFmtId="0" fontId="9" fillId="0" borderId="2" xfId="1" applyFont="1" applyBorder="1" applyAlignment="1" applyProtection="1">
      <alignment horizontal="center" vertical="center" wrapText="1"/>
      <protection locked="0"/>
    </xf>
    <xf numFmtId="0" fontId="9" fillId="0" borderId="7" xfId="1" applyFont="1" applyBorder="1" applyAlignment="1" applyProtection="1">
      <alignment horizontal="center" vertical="center" wrapText="1"/>
      <protection locked="0"/>
    </xf>
    <xf numFmtId="49" fontId="9" fillId="0" borderId="5" xfId="1" applyNumberFormat="1" applyFont="1" applyBorder="1" applyAlignment="1" applyProtection="1">
      <alignment horizontal="left" vertical="center"/>
      <protection locked="0"/>
    </xf>
    <xf numFmtId="49" fontId="9" fillId="0" borderId="12" xfId="1" applyNumberFormat="1" applyFont="1" applyBorder="1" applyAlignment="1" applyProtection="1">
      <alignment horizontal="left" vertical="center"/>
      <protection locked="0"/>
    </xf>
    <xf numFmtId="49" fontId="9" fillId="0" borderId="6" xfId="1" applyNumberFormat="1" applyFont="1" applyBorder="1" applyAlignment="1" applyProtection="1">
      <alignment horizontal="left" vertical="center"/>
      <protection locked="0"/>
    </xf>
    <xf numFmtId="0" fontId="9" fillId="0" borderId="2" xfId="1" applyFont="1" applyBorder="1" applyAlignment="1" applyProtection="1">
      <alignment horizontal="center" vertical="center"/>
      <protection locked="0"/>
    </xf>
    <xf numFmtId="0" fontId="9" fillId="0" borderId="3" xfId="1" applyFont="1" applyBorder="1" applyAlignment="1" applyProtection="1">
      <alignment horizontal="center" vertical="center"/>
      <protection locked="0"/>
    </xf>
    <xf numFmtId="0" fontId="9" fillId="0" borderId="5" xfId="1" applyFont="1" applyBorder="1" applyAlignment="1" applyProtection="1">
      <alignment horizontal="center" vertical="top" wrapText="1"/>
      <protection locked="0"/>
    </xf>
    <xf numFmtId="0" fontId="9" fillId="0" borderId="12" xfId="1" applyFont="1" applyBorder="1" applyAlignment="1" applyProtection="1">
      <alignment horizontal="center" vertical="top" wrapText="1"/>
      <protection locked="0"/>
    </xf>
    <xf numFmtId="0" fontId="9" fillId="0" borderId="6" xfId="1" applyFont="1" applyBorder="1" applyAlignment="1" applyProtection="1">
      <alignment horizontal="center" vertical="top" wrapText="1"/>
      <protection locked="0"/>
    </xf>
    <xf numFmtId="0" fontId="9" fillId="0" borderId="10" xfId="1" applyFont="1" applyBorder="1" applyAlignment="1" applyProtection="1">
      <alignment horizontal="center" vertical="top" wrapText="1"/>
      <protection locked="0"/>
    </xf>
    <xf numFmtId="0" fontId="9" fillId="0" borderId="4" xfId="1" applyFont="1" applyBorder="1" applyAlignment="1" applyProtection="1">
      <alignment horizontal="center" vertical="top" wrapText="1"/>
      <protection locked="0"/>
    </xf>
    <xf numFmtId="0" fontId="9" fillId="0" borderId="11" xfId="1" applyFont="1" applyBorder="1" applyAlignment="1" applyProtection="1">
      <alignment horizontal="center" vertical="top" wrapText="1"/>
      <protection locked="0"/>
    </xf>
    <xf numFmtId="49" fontId="9" fillId="0" borderId="5" xfId="1" applyNumberFormat="1" applyFont="1" applyBorder="1" applyAlignment="1" applyProtection="1">
      <alignment horizontal="center" vertical="top" wrapText="1"/>
      <protection locked="0"/>
    </xf>
    <xf numFmtId="49" fontId="9" fillId="0" borderId="6" xfId="1" applyNumberFormat="1" applyFont="1" applyBorder="1" applyAlignment="1" applyProtection="1">
      <alignment horizontal="center" vertical="top" wrapText="1"/>
      <protection locked="0"/>
    </xf>
    <xf numFmtId="49" fontId="9" fillId="0" borderId="10" xfId="1" applyNumberFormat="1" applyFont="1" applyBorder="1" applyAlignment="1" applyProtection="1">
      <alignment horizontal="center" vertical="top" wrapText="1"/>
      <protection locked="0"/>
    </xf>
    <xf numFmtId="49" fontId="9" fillId="0" borderId="11" xfId="1" applyNumberFormat="1" applyFont="1" applyBorder="1" applyAlignment="1" applyProtection="1">
      <alignment horizontal="center" vertical="top" wrapText="1"/>
      <protection locked="0"/>
    </xf>
    <xf numFmtId="0" fontId="9" fillId="0" borderId="13" xfId="1" applyFont="1" applyBorder="1" applyAlignment="1" applyProtection="1">
      <alignment horizontal="center" vertical="center" wrapText="1"/>
    </xf>
    <xf numFmtId="0" fontId="9" fillId="0" borderId="14" xfId="1" applyFont="1" applyBorder="1" applyAlignment="1" applyProtection="1">
      <alignment horizontal="center" vertical="center" wrapText="1"/>
    </xf>
    <xf numFmtId="0" fontId="9" fillId="0" borderId="15" xfId="1" applyFont="1" applyBorder="1" applyAlignment="1" applyProtection="1">
      <alignment horizontal="center" vertical="center" wrapText="1"/>
    </xf>
    <xf numFmtId="176" fontId="9" fillId="0" borderId="5" xfId="1" applyNumberFormat="1" applyFont="1" applyBorder="1" applyAlignment="1" applyProtection="1">
      <alignment horizontal="center" vertical="center"/>
      <protection locked="0"/>
    </xf>
    <xf numFmtId="176" fontId="9" fillId="0" borderId="12" xfId="1" applyNumberFormat="1" applyFont="1" applyBorder="1" applyAlignment="1" applyProtection="1">
      <alignment horizontal="center" vertical="center"/>
      <protection locked="0"/>
    </xf>
    <xf numFmtId="176" fontId="9" fillId="0" borderId="6" xfId="1" applyNumberFormat="1" applyFont="1" applyBorder="1" applyAlignment="1" applyProtection="1">
      <alignment horizontal="center" vertical="center"/>
      <protection locked="0"/>
    </xf>
    <xf numFmtId="176" fontId="9" fillId="0" borderId="10" xfId="1" applyNumberFormat="1" applyFont="1" applyBorder="1" applyAlignment="1" applyProtection="1">
      <alignment horizontal="center" vertical="center"/>
      <protection locked="0"/>
    </xf>
    <xf numFmtId="176" fontId="9" fillId="0" borderId="4" xfId="1" applyNumberFormat="1" applyFont="1" applyBorder="1" applyAlignment="1" applyProtection="1">
      <alignment horizontal="center" vertical="center"/>
      <protection locked="0"/>
    </xf>
    <xf numFmtId="176" fontId="9" fillId="0" borderId="11" xfId="1" applyNumberFormat="1" applyFont="1" applyBorder="1" applyAlignment="1" applyProtection="1">
      <alignment horizontal="center" vertical="center"/>
      <protection locked="0"/>
    </xf>
    <xf numFmtId="0" fontId="9" fillId="0" borderId="5" xfId="1" applyFont="1" applyBorder="1" applyAlignment="1" applyProtection="1">
      <alignment horizontal="center" vertical="center" wrapText="1"/>
      <protection locked="0"/>
    </xf>
    <xf numFmtId="0" fontId="9" fillId="0" borderId="12" xfId="1" applyFont="1" applyBorder="1" applyAlignment="1" applyProtection="1">
      <alignment horizontal="center" vertical="center" wrapText="1"/>
      <protection locked="0"/>
    </xf>
    <xf numFmtId="0" fontId="9" fillId="0" borderId="6" xfId="1" applyFont="1" applyBorder="1" applyAlignment="1" applyProtection="1">
      <alignment horizontal="center" vertical="center" wrapText="1"/>
      <protection locked="0"/>
    </xf>
    <xf numFmtId="0" fontId="9" fillId="0" borderId="10" xfId="1" applyFont="1" applyBorder="1" applyAlignment="1" applyProtection="1">
      <alignment horizontal="center" vertical="center" wrapText="1"/>
      <protection locked="0"/>
    </xf>
    <xf numFmtId="0" fontId="9" fillId="0" borderId="4" xfId="1" applyFont="1" applyBorder="1" applyAlignment="1" applyProtection="1">
      <alignment horizontal="center" vertical="center" wrapText="1"/>
      <protection locked="0"/>
    </xf>
    <xf numFmtId="0" fontId="9" fillId="0" borderId="11" xfId="1" applyFont="1" applyBorder="1" applyAlignment="1" applyProtection="1">
      <alignment horizontal="center" vertical="center" wrapText="1"/>
      <protection locked="0"/>
    </xf>
    <xf numFmtId="0" fontId="9" fillId="0" borderId="2" xfId="1" applyFont="1" applyBorder="1" applyAlignment="1" applyProtection="1">
      <alignment horizontal="left" vertical="center"/>
      <protection locked="0"/>
    </xf>
    <xf numFmtId="0" fontId="9" fillId="0" borderId="7" xfId="1" applyFont="1" applyBorder="1" applyAlignment="1" applyProtection="1">
      <alignment horizontal="left" vertical="center"/>
      <protection locked="0"/>
    </xf>
    <xf numFmtId="0" fontId="9" fillId="0" borderId="3" xfId="1" applyFont="1" applyBorder="1" applyAlignment="1" applyProtection="1">
      <alignment horizontal="left" vertical="center"/>
      <protection locked="0"/>
    </xf>
    <xf numFmtId="0" fontId="9" fillId="0" borderId="8" xfId="1" applyFont="1" applyBorder="1" applyAlignment="1" applyProtection="1">
      <alignment horizontal="center" vertical="center"/>
    </xf>
    <xf numFmtId="0" fontId="9" fillId="0" borderId="4" xfId="1" applyFont="1" applyBorder="1" applyAlignment="1" applyProtection="1">
      <alignment horizontal="left" vertical="center"/>
      <protection locked="0"/>
    </xf>
    <xf numFmtId="0" fontId="9" fillId="0" borderId="11" xfId="1" applyFont="1" applyBorder="1" applyAlignment="1" applyProtection="1">
      <alignment horizontal="left" vertical="center"/>
      <protection locked="0"/>
    </xf>
    <xf numFmtId="0" fontId="9" fillId="0" borderId="3" xfId="1" applyFont="1" applyBorder="1" applyAlignment="1" applyProtection="1">
      <alignment horizontal="center" vertical="center" wrapText="1"/>
      <protection locked="0"/>
    </xf>
    <xf numFmtId="0" fontId="9" fillId="0" borderId="5" xfId="1" applyFont="1" applyBorder="1" applyAlignment="1" applyProtection="1">
      <alignment horizontal="left" vertical="center" wrapText="1"/>
      <protection locked="0"/>
    </xf>
    <xf numFmtId="0" fontId="9" fillId="0" borderId="12" xfId="1" applyFont="1" applyBorder="1" applyAlignment="1" applyProtection="1">
      <alignment horizontal="left" vertical="center" wrapText="1"/>
      <protection locked="0"/>
    </xf>
    <xf numFmtId="0" fontId="9" fillId="0" borderId="6"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9" fillId="0" borderId="4" xfId="1" applyFont="1" applyBorder="1" applyAlignment="1" applyProtection="1">
      <alignment horizontal="left" vertical="center" wrapText="1"/>
      <protection locked="0"/>
    </xf>
    <xf numFmtId="0" fontId="9" fillId="0" borderId="11" xfId="1" applyFont="1" applyBorder="1" applyAlignment="1" applyProtection="1">
      <alignment horizontal="left" vertical="center" wrapText="1"/>
      <protection locked="0"/>
    </xf>
    <xf numFmtId="185" fontId="9" fillId="0" borderId="5" xfId="1" quotePrefix="1" applyNumberFormat="1" applyFont="1" applyFill="1" applyBorder="1" applyAlignment="1" applyProtection="1">
      <alignment horizontal="center" vertical="center"/>
      <protection locked="0"/>
    </xf>
    <xf numFmtId="185" fontId="9" fillId="0" borderId="6" xfId="1" quotePrefix="1" applyNumberFormat="1" applyFont="1" applyFill="1" applyBorder="1" applyAlignment="1" applyProtection="1">
      <alignment horizontal="center" vertical="center"/>
      <protection locked="0"/>
    </xf>
    <xf numFmtId="185" fontId="9" fillId="0" borderId="10" xfId="1" quotePrefix="1" applyNumberFormat="1" applyFont="1" applyFill="1" applyBorder="1" applyAlignment="1" applyProtection="1">
      <alignment horizontal="center" vertical="center"/>
      <protection locked="0"/>
    </xf>
    <xf numFmtId="185" fontId="9" fillId="0" borderId="11" xfId="1" quotePrefix="1" applyNumberFormat="1" applyFont="1" applyFill="1" applyBorder="1" applyAlignment="1" applyProtection="1">
      <alignment horizontal="center" vertical="center"/>
      <protection locked="0"/>
    </xf>
    <xf numFmtId="183" fontId="9" fillId="0" borderId="5" xfId="1" applyNumberFormat="1" applyFont="1" applyFill="1" applyBorder="1" applyAlignment="1" applyProtection="1">
      <alignment horizontal="center" vertical="center" wrapText="1"/>
    </xf>
    <xf numFmtId="183" fontId="9" fillId="0" borderId="6" xfId="1" applyNumberFormat="1" applyFont="1" applyFill="1" applyBorder="1" applyAlignment="1" applyProtection="1">
      <alignment horizontal="center" vertical="center" wrapText="1"/>
    </xf>
    <xf numFmtId="0" fontId="9" fillId="0" borderId="5" xfId="1" applyFont="1" applyBorder="1" applyAlignment="1" applyProtection="1">
      <alignment horizontal="left" vertical="top" wrapText="1"/>
    </xf>
    <xf numFmtId="0" fontId="9" fillId="0" borderId="12" xfId="1" applyFont="1" applyBorder="1" applyAlignment="1" applyProtection="1">
      <alignment horizontal="left" vertical="top" wrapText="1"/>
    </xf>
    <xf numFmtId="0" fontId="9" fillId="0" borderId="6" xfId="1" applyFont="1" applyBorder="1" applyAlignment="1" applyProtection="1">
      <alignment horizontal="left" vertical="top" wrapText="1"/>
    </xf>
    <xf numFmtId="0" fontId="9" fillId="0" borderId="8" xfId="1" applyFont="1" applyBorder="1" applyAlignment="1" applyProtection="1">
      <alignment horizontal="left" vertical="top" wrapText="1"/>
      <protection locked="0"/>
    </xf>
    <xf numFmtId="0" fontId="9" fillId="0" borderId="0" xfId="1" applyFont="1" applyBorder="1" applyAlignment="1" applyProtection="1">
      <alignment horizontal="left" vertical="top" wrapText="1"/>
      <protection locked="0"/>
    </xf>
    <xf numFmtId="0" fontId="9" fillId="0" borderId="9" xfId="1" applyFont="1" applyBorder="1" applyAlignment="1" applyProtection="1">
      <alignment horizontal="left" vertical="top" wrapText="1"/>
      <protection locked="0"/>
    </xf>
    <xf numFmtId="0" fontId="9" fillId="0" borderId="10" xfId="1" applyFont="1" applyBorder="1" applyAlignment="1" applyProtection="1">
      <alignment horizontal="left" vertical="top" wrapText="1"/>
      <protection locked="0"/>
    </xf>
    <xf numFmtId="0" fontId="9" fillId="0" borderId="4" xfId="1" applyFont="1" applyBorder="1" applyAlignment="1" applyProtection="1">
      <alignment horizontal="left" vertical="top" wrapText="1"/>
      <protection locked="0"/>
    </xf>
    <xf numFmtId="0" fontId="9" fillId="0" borderId="11" xfId="1" applyFont="1" applyBorder="1" applyAlignment="1" applyProtection="1">
      <alignment horizontal="left" vertical="top" wrapText="1"/>
      <protection locked="0"/>
    </xf>
    <xf numFmtId="0" fontId="9" fillId="0" borderId="5" xfId="1" applyFont="1" applyBorder="1" applyAlignment="1" applyProtection="1">
      <alignment horizontal="left" vertical="top"/>
      <protection locked="0"/>
    </xf>
    <xf numFmtId="0" fontId="9" fillId="0" borderId="12" xfId="1" applyFont="1" applyBorder="1" applyAlignment="1" applyProtection="1">
      <alignment horizontal="left" vertical="top"/>
      <protection locked="0"/>
    </xf>
    <xf numFmtId="0" fontId="9" fillId="0" borderId="6" xfId="1" applyFont="1" applyBorder="1" applyAlignment="1" applyProtection="1">
      <alignment horizontal="left" vertical="top"/>
      <protection locked="0"/>
    </xf>
    <xf numFmtId="0" fontId="9" fillId="0" borderId="8" xfId="1" applyFont="1" applyBorder="1" applyAlignment="1" applyProtection="1">
      <alignment horizontal="left" vertical="top"/>
      <protection locked="0"/>
    </xf>
    <xf numFmtId="0" fontId="9" fillId="0" borderId="0" xfId="1" applyFont="1" applyAlignment="1" applyProtection="1">
      <alignment horizontal="left" vertical="top"/>
      <protection locked="0"/>
    </xf>
    <xf numFmtId="0" fontId="9" fillId="0" borderId="9" xfId="1" applyFont="1" applyBorder="1" applyAlignment="1" applyProtection="1">
      <alignment horizontal="left" vertical="top"/>
      <protection locked="0"/>
    </xf>
    <xf numFmtId="0" fontId="9" fillId="0" borderId="10" xfId="1" applyFont="1" applyBorder="1" applyAlignment="1" applyProtection="1">
      <alignment horizontal="left" vertical="top"/>
      <protection locked="0"/>
    </xf>
    <xf numFmtId="0" fontId="9" fillId="0" borderId="4" xfId="1" applyFont="1" applyBorder="1" applyAlignment="1" applyProtection="1">
      <alignment horizontal="left" vertical="top"/>
      <protection locked="0"/>
    </xf>
    <xf numFmtId="0" fontId="9" fillId="0" borderId="11" xfId="1" applyFont="1" applyBorder="1" applyAlignment="1" applyProtection="1">
      <alignment horizontal="left" vertical="top"/>
      <protection locked="0"/>
    </xf>
    <xf numFmtId="0" fontId="9" fillId="0" borderId="10" xfId="1" applyFont="1" applyBorder="1" applyAlignment="1" applyProtection="1">
      <alignment horizontal="left" vertical="center" wrapText="1"/>
    </xf>
    <xf numFmtId="0" fontId="9" fillId="0" borderId="4" xfId="1" applyFont="1" applyBorder="1" applyAlignment="1" applyProtection="1">
      <alignment horizontal="left" vertical="center" wrapText="1"/>
    </xf>
    <xf numFmtId="0" fontId="9" fillId="0" borderId="11" xfId="1" applyFont="1" applyBorder="1" applyAlignment="1" applyProtection="1">
      <alignment horizontal="left" vertical="center" wrapText="1"/>
    </xf>
    <xf numFmtId="0" fontId="3" fillId="0" borderId="0" xfId="1" applyAlignment="1" applyProtection="1">
      <alignment horizontal="left" vertical="top"/>
    </xf>
    <xf numFmtId="0" fontId="9" fillId="0" borderId="5" xfId="1" applyFont="1" applyBorder="1" applyAlignment="1" applyProtection="1">
      <alignment horizontal="left" vertical="top"/>
    </xf>
    <xf numFmtId="0" fontId="9" fillId="0" borderId="12" xfId="1" applyFont="1" applyBorder="1" applyAlignment="1" applyProtection="1">
      <alignment horizontal="left" vertical="top"/>
    </xf>
    <xf numFmtId="0" fontId="9" fillId="0" borderId="6" xfId="1" applyFont="1" applyBorder="1" applyAlignment="1" applyProtection="1">
      <alignment horizontal="left" vertical="top"/>
    </xf>
    <xf numFmtId="0" fontId="9" fillId="0" borderId="0" xfId="1" applyFont="1" applyBorder="1" applyAlignment="1" applyProtection="1">
      <alignment horizontal="left" vertical="top"/>
      <protection locked="0"/>
    </xf>
    <xf numFmtId="0" fontId="24" fillId="0" borderId="0" xfId="0" applyFont="1" applyAlignment="1" applyProtection="1">
      <alignment horizontal="center" vertical="center"/>
      <protection locked="0"/>
    </xf>
    <xf numFmtId="0" fontId="25" fillId="0" borderId="0" xfId="0" applyFont="1" applyAlignment="1" applyProtection="1">
      <alignment horizontal="center" vertical="center"/>
      <protection locked="0"/>
    </xf>
    <xf numFmtId="0" fontId="14" fillId="0" borderId="0" xfId="1" applyFont="1" applyAlignment="1">
      <alignment horizontal="justify" vertical="center"/>
    </xf>
    <xf numFmtId="0" fontId="10" fillId="0" borderId="0" xfId="1" applyFont="1">
      <alignment vertical="center"/>
    </xf>
    <xf numFmtId="0" fontId="13" fillId="0" borderId="0" xfId="1" applyFont="1" applyAlignment="1">
      <alignment horizontal="right" vertical="center"/>
    </xf>
    <xf numFmtId="0" fontId="16" fillId="0" borderId="0" xfId="1" applyFont="1" applyAlignment="1">
      <alignment horizontal="center" vertical="center" wrapText="1"/>
    </xf>
    <xf numFmtId="0" fontId="17" fillId="0" borderId="0" xfId="1" applyFont="1" applyAlignment="1">
      <alignment horizontal="center" vertical="center" wrapText="1"/>
    </xf>
    <xf numFmtId="0" fontId="14" fillId="0" borderId="18" xfId="1" applyFont="1" applyBorder="1" applyAlignment="1" applyProtection="1">
      <alignment horizontal="center" vertical="center"/>
      <protection locked="0"/>
    </xf>
    <xf numFmtId="179" fontId="13" fillId="0" borderId="40" xfId="1" applyNumberFormat="1" applyFont="1" applyBorder="1" applyAlignment="1" applyProtection="1">
      <alignment horizontal="right" vertical="center"/>
      <protection locked="0"/>
    </xf>
    <xf numFmtId="179" fontId="13" fillId="0" borderId="41" xfId="1" applyNumberFormat="1" applyFont="1" applyBorder="1" applyAlignment="1" applyProtection="1">
      <alignment horizontal="right" vertical="center"/>
      <protection locked="0"/>
    </xf>
    <xf numFmtId="179" fontId="13" fillId="2" borderId="26" xfId="1" applyNumberFormat="1" applyFont="1" applyFill="1" applyBorder="1" applyAlignment="1">
      <alignment horizontal="right" vertical="center"/>
    </xf>
    <xf numFmtId="179" fontId="13" fillId="2" borderId="27" xfId="1" applyNumberFormat="1" applyFont="1" applyFill="1" applyBorder="1" applyAlignment="1">
      <alignment horizontal="right" vertical="center"/>
    </xf>
    <xf numFmtId="0" fontId="13" fillId="0" borderId="19" xfId="1" applyFont="1" applyBorder="1" applyAlignment="1">
      <alignment horizontal="left" vertical="center"/>
    </xf>
    <xf numFmtId="0" fontId="13" fillId="0" borderId="20" xfId="1" applyFont="1" applyBorder="1" applyAlignment="1">
      <alignment horizontal="left" vertical="center"/>
    </xf>
    <xf numFmtId="0" fontId="13" fillId="0" borderId="21" xfId="1" applyFont="1" applyBorder="1" applyAlignment="1">
      <alignment horizontal="left" vertical="center"/>
    </xf>
    <xf numFmtId="0" fontId="13" fillId="0" borderId="20" xfId="1" applyFont="1" applyBorder="1" applyAlignment="1">
      <alignment horizontal="left" vertical="center" wrapText="1"/>
    </xf>
    <xf numFmtId="0" fontId="14" fillId="0" borderId="20" xfId="1" applyFont="1" applyBorder="1">
      <alignment vertical="center"/>
    </xf>
    <xf numFmtId="0" fontId="14" fillId="0" borderId="21" xfId="1" applyFont="1" applyBorder="1">
      <alignment vertical="center"/>
    </xf>
    <xf numFmtId="179" fontId="13" fillId="0" borderId="19" xfId="1" applyNumberFormat="1" applyFont="1" applyBorder="1" applyAlignment="1">
      <alignment horizontal="center" vertical="center"/>
    </xf>
    <xf numFmtId="179" fontId="13" fillId="0" borderId="20" xfId="1" applyNumberFormat="1" applyFont="1" applyBorder="1" applyAlignment="1">
      <alignment horizontal="center" vertical="center"/>
    </xf>
    <xf numFmtId="179" fontId="13" fillId="0" borderId="21" xfId="1" applyNumberFormat="1" applyFont="1" applyBorder="1" applyAlignment="1">
      <alignment horizontal="center" vertical="center"/>
    </xf>
    <xf numFmtId="0" fontId="13" fillId="0" borderId="22" xfId="1" applyFont="1" applyBorder="1" applyAlignment="1">
      <alignment horizontal="center" vertical="center" shrinkToFit="1"/>
    </xf>
    <xf numFmtId="0" fontId="14" fillId="0" borderId="0" xfId="1" applyFont="1" applyAlignment="1">
      <alignment horizontal="center" vertical="center" shrinkToFit="1"/>
    </xf>
    <xf numFmtId="0" fontId="14" fillId="0" borderId="23" xfId="1" applyFont="1" applyBorder="1" applyAlignment="1">
      <alignment horizontal="center" vertical="center" shrinkToFit="1"/>
    </xf>
    <xf numFmtId="179" fontId="13" fillId="0" borderId="26" xfId="1" applyNumberFormat="1" applyFont="1" applyBorder="1" applyAlignment="1" applyProtection="1">
      <alignment horizontal="center" vertical="center"/>
      <protection locked="0"/>
    </xf>
    <xf numFmtId="179" fontId="13" fillId="0" borderId="27" xfId="1" applyNumberFormat="1" applyFont="1" applyBorder="1" applyAlignment="1" applyProtection="1">
      <alignment horizontal="center" vertical="center"/>
      <protection locked="0"/>
    </xf>
    <xf numFmtId="179" fontId="13" fillId="0" borderId="24" xfId="1" applyNumberFormat="1" applyFont="1" applyBorder="1" applyAlignment="1" applyProtection="1">
      <alignment horizontal="right" vertical="center"/>
      <protection locked="0"/>
    </xf>
    <xf numFmtId="179" fontId="13" fillId="0" borderId="18" xfId="1" applyNumberFormat="1" applyFont="1" applyBorder="1" applyAlignment="1" applyProtection="1">
      <alignment horizontal="right" vertical="center"/>
      <protection locked="0"/>
    </xf>
    <xf numFmtId="179" fontId="13" fillId="0" borderId="26" xfId="1" applyNumberFormat="1" applyFont="1" applyBorder="1" applyAlignment="1" applyProtection="1">
      <alignment horizontal="right" vertical="center"/>
      <protection locked="0"/>
    </xf>
    <xf numFmtId="179" fontId="13" fillId="0" borderId="27" xfId="1" applyNumberFormat="1" applyFont="1" applyBorder="1" applyAlignment="1" applyProtection="1">
      <alignment horizontal="right" vertical="center"/>
      <protection locked="0"/>
    </xf>
    <xf numFmtId="0" fontId="13" fillId="0" borderId="24" xfId="1" applyFont="1" applyBorder="1" applyAlignment="1">
      <alignment horizontal="center" vertical="center" shrinkToFit="1"/>
    </xf>
    <xf numFmtId="0" fontId="14" fillId="0" borderId="18" xfId="1" applyFont="1" applyBorder="1" applyAlignment="1">
      <alignment horizontal="center" vertical="center" shrinkToFit="1"/>
    </xf>
    <xf numFmtId="0" fontId="14" fillId="0" borderId="25" xfId="1" applyFont="1" applyBorder="1" applyAlignment="1">
      <alignment horizontal="center" vertical="center" shrinkToFit="1"/>
    </xf>
    <xf numFmtId="0" fontId="13" fillId="0" borderId="26" xfId="1" applyFont="1" applyBorder="1" applyAlignment="1">
      <alignment horizontal="left" vertical="center" wrapText="1"/>
    </xf>
    <xf numFmtId="0" fontId="13" fillId="0" borderId="27" xfId="1" applyFont="1" applyBorder="1" applyAlignment="1">
      <alignment horizontal="left" vertical="center" wrapText="1"/>
    </xf>
    <xf numFmtId="0" fontId="13" fillId="0" borderId="28" xfId="1" applyFont="1" applyBorder="1" applyAlignment="1">
      <alignment horizontal="left" vertical="center" wrapText="1"/>
    </xf>
    <xf numFmtId="0" fontId="13" fillId="0" borderId="26" xfId="1" applyFont="1" applyBorder="1" applyAlignment="1">
      <alignment horizontal="center" vertical="center" shrinkToFit="1"/>
    </xf>
    <xf numFmtId="0" fontId="3" fillId="0" borderId="28" xfId="1" applyBorder="1" applyAlignment="1">
      <alignment horizontal="center" vertical="center" shrinkToFit="1"/>
    </xf>
    <xf numFmtId="0" fontId="13" fillId="0" borderId="26" xfId="1" applyFont="1" applyBorder="1" applyAlignment="1">
      <alignment horizontal="center" vertical="center"/>
    </xf>
    <xf numFmtId="0" fontId="3" fillId="0" borderId="27" xfId="1" applyBorder="1" applyAlignment="1">
      <alignment horizontal="center" vertical="center"/>
    </xf>
    <xf numFmtId="0" fontId="3" fillId="0" borderId="28" xfId="1" applyBorder="1" applyAlignment="1">
      <alignment horizontal="center" vertical="center"/>
    </xf>
    <xf numFmtId="0" fontId="9" fillId="0" borderId="27" xfId="1" applyFont="1" applyBorder="1">
      <alignment vertical="center"/>
    </xf>
    <xf numFmtId="0" fontId="9" fillId="0" borderId="28" xfId="1" applyFont="1" applyBorder="1">
      <alignment vertical="center"/>
    </xf>
    <xf numFmtId="0" fontId="9" fillId="0" borderId="27" xfId="1" applyFont="1" applyBorder="1" applyAlignment="1">
      <alignment horizontal="center" vertical="center"/>
    </xf>
    <xf numFmtId="0" fontId="9" fillId="0" borderId="28" xfId="1" applyFont="1" applyBorder="1" applyAlignment="1">
      <alignment horizontal="center" vertical="center"/>
    </xf>
    <xf numFmtId="0" fontId="13" fillId="0" borderId="19" xfId="1" applyFont="1" applyBorder="1" applyAlignment="1">
      <alignment horizontal="center" vertical="center" wrapText="1"/>
    </xf>
    <xf numFmtId="0" fontId="13" fillId="0" borderId="20" xfId="1" applyFont="1" applyBorder="1" applyAlignment="1">
      <alignment horizontal="center" vertical="center" wrapText="1"/>
    </xf>
    <xf numFmtId="0" fontId="13" fillId="0" borderId="22" xfId="1" applyFont="1" applyBorder="1" applyAlignment="1">
      <alignment horizontal="center" vertical="center" wrapText="1"/>
    </xf>
    <xf numFmtId="0" fontId="13" fillId="0" borderId="0" xfId="1" applyFont="1" applyAlignment="1">
      <alignment horizontal="center" vertical="center" wrapText="1"/>
    </xf>
    <xf numFmtId="0" fontId="14" fillId="0" borderId="20" xfId="1" applyFont="1" applyBorder="1" applyAlignment="1">
      <alignment horizontal="left" vertical="center"/>
    </xf>
    <xf numFmtId="0" fontId="14" fillId="0" borderId="21" xfId="1" applyFont="1" applyBorder="1" applyAlignment="1">
      <alignment horizontal="left" vertical="center"/>
    </xf>
    <xf numFmtId="0" fontId="13" fillId="0" borderId="22" xfId="1" applyFont="1" applyBorder="1" applyAlignment="1">
      <alignment horizontal="left" vertical="center"/>
    </xf>
    <xf numFmtId="0" fontId="14" fillId="0" borderId="0" xfId="1" applyFont="1" applyAlignment="1">
      <alignment horizontal="left" vertical="center"/>
    </xf>
    <xf numFmtId="0" fontId="14" fillId="0" borderId="23" xfId="1" applyFont="1" applyBorder="1" applyAlignment="1">
      <alignment horizontal="left" vertical="center"/>
    </xf>
    <xf numFmtId="0" fontId="13" fillId="0" borderId="0" xfId="1" applyFont="1" applyAlignment="1">
      <alignment horizontal="left" vertical="center"/>
    </xf>
    <xf numFmtId="0" fontId="14" fillId="0" borderId="0" xfId="1" applyFont="1">
      <alignment vertical="center"/>
    </xf>
    <xf numFmtId="0" fontId="14" fillId="0" borderId="23" xfId="1" applyFont="1" applyBorder="1">
      <alignment vertical="center"/>
    </xf>
    <xf numFmtId="0" fontId="13" fillId="0" borderId="22" xfId="1" applyFont="1" applyBorder="1" applyAlignment="1">
      <alignment horizontal="left" vertical="top" wrapText="1"/>
    </xf>
    <xf numFmtId="0" fontId="10" fillId="0" borderId="0" xfId="1" applyFont="1" applyAlignment="1">
      <alignment horizontal="left" vertical="top" wrapText="1"/>
    </xf>
    <xf numFmtId="0" fontId="10" fillId="0" borderId="23" xfId="1" applyFont="1" applyBorder="1" applyAlignment="1">
      <alignment horizontal="left" vertical="top" wrapText="1"/>
    </xf>
    <xf numFmtId="179" fontId="13" fillId="0" borderId="22" xfId="1" applyNumberFormat="1" applyFont="1" applyBorder="1" applyAlignment="1">
      <alignment horizontal="center" vertical="center" wrapText="1"/>
    </xf>
    <xf numFmtId="179" fontId="13" fillId="0" borderId="0" xfId="1" applyNumberFormat="1" applyFont="1" applyAlignment="1">
      <alignment horizontal="center" vertical="center"/>
    </xf>
    <xf numFmtId="179" fontId="13" fillId="0" borderId="23" xfId="1" applyNumberFormat="1" applyFont="1" applyBorder="1" applyAlignment="1">
      <alignment horizontal="center" vertical="center"/>
    </xf>
    <xf numFmtId="0" fontId="10" fillId="0" borderId="25" xfId="1" applyFont="1" applyBorder="1" applyAlignment="1">
      <alignment horizontal="center" vertical="center" shrinkToFit="1"/>
    </xf>
    <xf numFmtId="0" fontId="14" fillId="0" borderId="29" xfId="1" applyFont="1" applyBorder="1" applyAlignment="1" applyProtection="1">
      <alignment horizontal="left" vertical="center"/>
      <protection locked="0"/>
    </xf>
    <xf numFmtId="0" fontId="3" fillId="0" borderId="30" xfId="1" applyBorder="1" applyAlignment="1" applyProtection="1">
      <alignment horizontal="left" vertical="center"/>
      <protection locked="0"/>
    </xf>
    <xf numFmtId="41" fontId="14" fillId="0" borderId="29" xfId="1" applyNumberFormat="1" applyFont="1" applyBorder="1" applyAlignment="1" applyProtection="1">
      <alignment horizontal="left" vertical="center"/>
      <protection locked="0"/>
    </xf>
    <xf numFmtId="41" fontId="3" fillId="0" borderId="31" xfId="1" applyNumberFormat="1" applyBorder="1" applyAlignment="1" applyProtection="1">
      <alignment horizontal="left" vertical="center"/>
      <protection locked="0"/>
    </xf>
    <xf numFmtId="0" fontId="14" fillId="0" borderId="29" xfId="1" applyFont="1" applyBorder="1" applyAlignment="1" applyProtection="1">
      <alignment horizontal="left" vertical="center" shrinkToFit="1"/>
      <protection locked="0"/>
    </xf>
    <xf numFmtId="0" fontId="3" fillId="0" borderId="31" xfId="1" applyBorder="1" applyAlignment="1" applyProtection="1">
      <alignment horizontal="left" vertical="center" shrinkToFit="1"/>
      <protection locked="0"/>
    </xf>
    <xf numFmtId="41" fontId="14" fillId="0" borderId="31" xfId="1" applyNumberFormat="1" applyFont="1" applyBorder="1" applyAlignment="1" applyProtection="1">
      <alignment horizontal="left" vertical="center"/>
      <protection locked="0"/>
    </xf>
    <xf numFmtId="41" fontId="3" fillId="0" borderId="31" xfId="1" applyNumberFormat="1" applyBorder="1" applyProtection="1">
      <alignment vertical="center"/>
      <protection locked="0"/>
    </xf>
    <xf numFmtId="41" fontId="3" fillId="0" borderId="30" xfId="1" applyNumberFormat="1" applyBorder="1" applyProtection="1">
      <alignment vertical="center"/>
      <protection locked="0"/>
    </xf>
    <xf numFmtId="0" fontId="14" fillId="0" borderId="29" xfId="1" applyFont="1" applyBorder="1" applyAlignment="1" applyProtection="1">
      <alignment horizontal="center" vertical="center" shrinkToFit="1"/>
      <protection locked="0"/>
    </xf>
    <xf numFmtId="0" fontId="3" fillId="0" borderId="31" xfId="1" applyBorder="1" applyAlignment="1" applyProtection="1">
      <alignment horizontal="center" vertical="center" shrinkToFit="1"/>
      <protection locked="0"/>
    </xf>
    <xf numFmtId="0" fontId="3" fillId="0" borderId="30" xfId="1" applyBorder="1" applyAlignment="1" applyProtection="1">
      <alignment horizontal="center" vertical="center" shrinkToFit="1"/>
      <protection locked="0"/>
    </xf>
    <xf numFmtId="0" fontId="14" fillId="0" borderId="32" xfId="1" applyFont="1" applyBorder="1" applyAlignment="1" applyProtection="1">
      <alignment horizontal="left" vertical="center"/>
      <protection locked="0"/>
    </xf>
    <xf numFmtId="0" fontId="3" fillId="0" borderId="33" xfId="1" applyBorder="1" applyAlignment="1" applyProtection="1">
      <alignment horizontal="left" vertical="center"/>
      <protection locked="0"/>
    </xf>
    <xf numFmtId="41" fontId="14" fillId="0" borderId="32" xfId="1" applyNumberFormat="1" applyFont="1" applyBorder="1" applyAlignment="1" applyProtection="1">
      <alignment horizontal="right" vertical="center"/>
      <protection locked="0"/>
    </xf>
    <xf numFmtId="41" fontId="3" fillId="0" borderId="34" xfId="1" applyNumberFormat="1" applyBorder="1" applyAlignment="1" applyProtection="1">
      <alignment horizontal="right" vertical="center"/>
      <protection locked="0"/>
    </xf>
    <xf numFmtId="0" fontId="14" fillId="0" borderId="32" xfId="1" applyFont="1" applyBorder="1" applyAlignment="1" applyProtection="1">
      <alignment horizontal="left" vertical="center" shrinkToFit="1"/>
      <protection locked="0"/>
    </xf>
    <xf numFmtId="0" fontId="3" fillId="0" borderId="34" xfId="1" applyBorder="1" applyAlignment="1" applyProtection="1">
      <alignment horizontal="left" vertical="center" shrinkToFit="1"/>
      <protection locked="0"/>
    </xf>
    <xf numFmtId="41" fontId="14" fillId="0" borderId="34" xfId="1" applyNumberFormat="1" applyFont="1" applyBorder="1" applyAlignment="1" applyProtection="1">
      <alignment horizontal="left" vertical="center"/>
      <protection locked="0"/>
    </xf>
    <xf numFmtId="41" fontId="3" fillId="0" borderId="34" xfId="1" applyNumberFormat="1" applyBorder="1" applyProtection="1">
      <alignment vertical="center"/>
      <protection locked="0"/>
    </xf>
    <xf numFmtId="41" fontId="3" fillId="0" borderId="33" xfId="1" applyNumberFormat="1" applyBorder="1" applyProtection="1">
      <alignment vertical="center"/>
      <protection locked="0"/>
    </xf>
    <xf numFmtId="0" fontId="14" fillId="0" borderId="32" xfId="1" applyFont="1" applyBorder="1" applyAlignment="1" applyProtection="1">
      <alignment horizontal="center" vertical="center" shrinkToFit="1"/>
      <protection locked="0"/>
    </xf>
    <xf numFmtId="0" fontId="3" fillId="0" borderId="34" xfId="1" applyBorder="1" applyAlignment="1" applyProtection="1">
      <alignment horizontal="center" vertical="center" shrinkToFit="1"/>
      <protection locked="0"/>
    </xf>
    <xf numFmtId="0" fontId="3" fillId="0" borderId="33" xfId="1" applyBorder="1" applyAlignment="1" applyProtection="1">
      <alignment horizontal="center" vertical="center" shrinkToFit="1"/>
      <protection locked="0"/>
    </xf>
    <xf numFmtId="41" fontId="14" fillId="0" borderId="32" xfId="1" applyNumberFormat="1" applyFont="1" applyBorder="1" applyAlignment="1" applyProtection="1">
      <alignment horizontal="left" vertical="center"/>
      <protection locked="0"/>
    </xf>
    <xf numFmtId="41" fontId="3" fillId="0" borderId="34" xfId="1" applyNumberFormat="1" applyBorder="1" applyAlignment="1" applyProtection="1">
      <alignment horizontal="left" vertical="center"/>
      <protection locked="0"/>
    </xf>
    <xf numFmtId="0" fontId="14" fillId="0" borderId="35" xfId="1" applyFont="1" applyBorder="1" applyAlignment="1" applyProtection="1">
      <alignment horizontal="left" vertical="center"/>
      <protection locked="0"/>
    </xf>
    <xf numFmtId="0" fontId="3" fillId="0" borderId="36" xfId="1" applyBorder="1" applyAlignment="1" applyProtection="1">
      <alignment horizontal="left" vertical="center"/>
      <protection locked="0"/>
    </xf>
    <xf numFmtId="41" fontId="14" fillId="0" borderId="35" xfId="1" applyNumberFormat="1" applyFont="1" applyBorder="1" applyAlignment="1" applyProtection="1">
      <alignment horizontal="left" vertical="center"/>
      <protection locked="0"/>
    </xf>
    <xf numFmtId="41" fontId="3" fillId="0" borderId="37" xfId="1" applyNumberFormat="1" applyBorder="1" applyAlignment="1" applyProtection="1">
      <alignment horizontal="left" vertical="center"/>
      <protection locked="0"/>
    </xf>
    <xf numFmtId="179" fontId="18" fillId="0" borderId="35" xfId="1" applyNumberFormat="1" applyFont="1" applyBorder="1" applyAlignment="1" applyProtection="1">
      <alignment vertical="center" shrinkToFit="1"/>
      <protection locked="0"/>
    </xf>
    <xf numFmtId="0" fontId="3" fillId="0" borderId="37" xfId="1" applyBorder="1" applyAlignment="1" applyProtection="1">
      <alignment vertical="center" shrinkToFit="1"/>
      <protection locked="0"/>
    </xf>
    <xf numFmtId="41" fontId="14" fillId="0" borderId="37" xfId="1" applyNumberFormat="1" applyFont="1" applyBorder="1" applyAlignment="1" applyProtection="1">
      <alignment horizontal="left" vertical="center"/>
      <protection locked="0"/>
    </xf>
    <xf numFmtId="41" fontId="14" fillId="0" borderId="36" xfId="1" applyNumberFormat="1" applyFont="1" applyBorder="1" applyAlignment="1" applyProtection="1">
      <alignment horizontal="left" vertical="center"/>
      <protection locked="0"/>
    </xf>
    <xf numFmtId="0" fontId="14" fillId="0" borderId="35" xfId="1" applyFont="1" applyBorder="1" applyAlignment="1" applyProtection="1">
      <alignment horizontal="center" vertical="center" shrinkToFit="1"/>
      <protection locked="0"/>
    </xf>
    <xf numFmtId="0" fontId="3" fillId="0" borderId="37" xfId="1" applyBorder="1" applyAlignment="1" applyProtection="1">
      <alignment horizontal="center" vertical="center" shrinkToFit="1"/>
      <protection locked="0"/>
    </xf>
    <xf numFmtId="0" fontId="3" fillId="0" borderId="36" xfId="1" applyBorder="1" applyAlignment="1" applyProtection="1">
      <alignment horizontal="center" vertical="center" shrinkToFit="1"/>
      <protection locked="0"/>
    </xf>
    <xf numFmtId="0" fontId="3" fillId="0" borderId="31" xfId="1" applyBorder="1" applyAlignment="1" applyProtection="1">
      <alignment horizontal="left" vertical="center"/>
      <protection locked="0"/>
    </xf>
    <xf numFmtId="0" fontId="14" fillId="0" borderId="29" xfId="1" applyFont="1" applyBorder="1" applyAlignment="1" applyProtection="1">
      <alignment horizontal="center" vertical="center"/>
      <protection locked="0"/>
    </xf>
    <xf numFmtId="0" fontId="3" fillId="0" borderId="30" xfId="1" applyBorder="1" applyAlignment="1" applyProtection="1">
      <alignment horizontal="center" vertical="center"/>
      <protection locked="0"/>
    </xf>
    <xf numFmtId="41" fontId="3" fillId="0" borderId="30" xfId="1" applyNumberFormat="1" applyBorder="1" applyAlignment="1" applyProtection="1">
      <alignment horizontal="left" vertical="center"/>
      <protection locked="0"/>
    </xf>
    <xf numFmtId="179" fontId="14" fillId="0" borderId="29" xfId="1" applyNumberFormat="1" applyFont="1" applyBorder="1" applyAlignment="1" applyProtection="1">
      <alignment horizontal="left" vertical="center"/>
      <protection locked="0"/>
    </xf>
    <xf numFmtId="179" fontId="3" fillId="0" borderId="31" xfId="1" applyNumberFormat="1" applyBorder="1" applyAlignment="1" applyProtection="1">
      <alignment horizontal="left" vertical="center"/>
      <protection locked="0"/>
    </xf>
    <xf numFmtId="179" fontId="3" fillId="0" borderId="30" xfId="1" applyNumberFormat="1" applyBorder="1" applyAlignment="1" applyProtection="1">
      <alignment horizontal="left" vertical="center"/>
      <protection locked="0"/>
    </xf>
    <xf numFmtId="179" fontId="14" fillId="2" borderId="38" xfId="1" applyNumberFormat="1" applyFont="1" applyFill="1" applyBorder="1" applyAlignment="1" applyProtection="1">
      <alignment horizontal="right" vertical="center"/>
      <protection locked="0"/>
    </xf>
    <xf numFmtId="179" fontId="3" fillId="2" borderId="39" xfId="1" applyNumberFormat="1" applyFill="1" applyBorder="1" applyAlignment="1" applyProtection="1">
      <alignment horizontal="right" vertical="center"/>
      <protection locked="0"/>
    </xf>
    <xf numFmtId="0" fontId="14" fillId="0" borderId="26" xfId="1" applyFont="1" applyBorder="1" applyProtection="1">
      <alignment vertical="center"/>
      <protection locked="0"/>
    </xf>
    <xf numFmtId="0" fontId="3" fillId="0" borderId="27" xfId="1" applyBorder="1">
      <alignment vertical="center"/>
    </xf>
    <xf numFmtId="0" fontId="3" fillId="0" borderId="28" xfId="1" applyBorder="1">
      <alignment vertical="center"/>
    </xf>
    <xf numFmtId="0" fontId="3" fillId="0" borderId="34" xfId="1" applyBorder="1" applyAlignment="1" applyProtection="1">
      <alignment horizontal="left" vertical="center"/>
      <protection locked="0"/>
    </xf>
    <xf numFmtId="0" fontId="14" fillId="0" borderId="32" xfId="1" applyFont="1" applyBorder="1" applyAlignment="1" applyProtection="1">
      <alignment horizontal="center" vertical="center"/>
      <protection locked="0"/>
    </xf>
    <xf numFmtId="0" fontId="3" fillId="0" borderId="33" xfId="1" applyBorder="1" applyAlignment="1" applyProtection="1">
      <alignment horizontal="center" vertical="center"/>
      <protection locked="0"/>
    </xf>
    <xf numFmtId="41" fontId="3" fillId="0" borderId="33" xfId="1" applyNumberFormat="1" applyBorder="1" applyAlignment="1" applyProtection="1">
      <alignment horizontal="left" vertical="center"/>
      <protection locked="0"/>
    </xf>
    <xf numFmtId="179" fontId="14" fillId="0" borderId="32" xfId="1" applyNumberFormat="1" applyFont="1" applyBorder="1" applyAlignment="1" applyProtection="1">
      <alignment horizontal="left" vertical="center"/>
      <protection locked="0"/>
    </xf>
    <xf numFmtId="179" fontId="3" fillId="0" borderId="34" xfId="1" applyNumberFormat="1" applyBorder="1" applyAlignment="1" applyProtection="1">
      <alignment horizontal="left" vertical="center"/>
      <protection locked="0"/>
    </xf>
    <xf numFmtId="179" fontId="3" fillId="0" borderId="33" xfId="1" applyNumberFormat="1" applyBorder="1" applyAlignment="1" applyProtection="1">
      <alignment horizontal="left" vertical="center"/>
      <protection locked="0"/>
    </xf>
    <xf numFmtId="0" fontId="14" fillId="0" borderId="0" xfId="1" applyFont="1" applyAlignment="1" applyProtection="1">
      <alignment horizontal="left" vertical="center" wrapText="1"/>
      <protection locked="0"/>
    </xf>
    <xf numFmtId="0" fontId="14" fillId="0" borderId="0" xfId="1" applyFont="1" applyAlignment="1" applyProtection="1">
      <alignment horizontal="left" vertical="center"/>
      <protection locked="0"/>
    </xf>
    <xf numFmtId="0" fontId="3" fillId="0" borderId="37" xfId="1" applyBorder="1" applyAlignment="1" applyProtection="1">
      <alignment horizontal="left" vertical="center"/>
      <protection locked="0"/>
    </xf>
    <xf numFmtId="0" fontId="14" fillId="0" borderId="35" xfId="1" applyFont="1" applyBorder="1" applyAlignment="1" applyProtection="1">
      <alignment horizontal="center" vertical="center"/>
      <protection locked="0"/>
    </xf>
    <xf numFmtId="0" fontId="3" fillId="0" borderId="36" xfId="1" applyBorder="1" applyAlignment="1" applyProtection="1">
      <alignment horizontal="center" vertical="center"/>
      <protection locked="0"/>
    </xf>
    <xf numFmtId="41" fontId="3" fillId="0" borderId="36" xfId="1" applyNumberFormat="1" applyBorder="1" applyAlignment="1" applyProtection="1">
      <alignment horizontal="left" vertical="center"/>
      <protection locked="0"/>
    </xf>
    <xf numFmtId="179" fontId="14" fillId="0" borderId="35" xfId="1" applyNumberFormat="1" applyFont="1" applyBorder="1" applyAlignment="1" applyProtection="1">
      <alignment horizontal="left" vertical="center"/>
      <protection locked="0"/>
    </xf>
    <xf numFmtId="179" fontId="3" fillId="0" borderId="37" xfId="1" applyNumberFormat="1" applyBorder="1" applyAlignment="1" applyProtection="1">
      <alignment horizontal="left" vertical="center"/>
      <protection locked="0"/>
    </xf>
    <xf numFmtId="179" fontId="3" fillId="0" borderId="36" xfId="1" applyNumberFormat="1" applyBorder="1" applyAlignment="1" applyProtection="1">
      <alignment horizontal="left" vertical="center"/>
      <protection locked="0"/>
    </xf>
    <xf numFmtId="0" fontId="14" fillId="0" borderId="48" xfId="1" applyFont="1" applyBorder="1" applyAlignment="1" applyProtection="1">
      <alignment horizontal="left" vertical="center"/>
      <protection locked="0"/>
    </xf>
    <xf numFmtId="0" fontId="3" fillId="0" borderId="49" xfId="1" applyBorder="1" applyAlignment="1" applyProtection="1">
      <alignment horizontal="left" vertical="center"/>
      <protection locked="0"/>
    </xf>
    <xf numFmtId="0" fontId="3" fillId="0" borderId="50" xfId="1" applyBorder="1" applyAlignment="1" applyProtection="1">
      <alignment horizontal="left" vertical="center"/>
      <protection locked="0"/>
    </xf>
    <xf numFmtId="0" fontId="14" fillId="0" borderId="48" xfId="1" applyFont="1" applyBorder="1" applyAlignment="1" applyProtection="1">
      <alignment horizontal="center" vertical="center"/>
      <protection locked="0"/>
    </xf>
    <xf numFmtId="0" fontId="3" fillId="0" borderId="50" xfId="1" applyBorder="1" applyAlignment="1" applyProtection="1">
      <alignment horizontal="center" vertical="center"/>
      <protection locked="0"/>
    </xf>
    <xf numFmtId="41" fontId="14" fillId="0" borderId="48" xfId="1" applyNumberFormat="1" applyFont="1" applyBorder="1" applyAlignment="1" applyProtection="1">
      <alignment horizontal="left" vertical="center"/>
      <protection locked="0"/>
    </xf>
    <xf numFmtId="41" fontId="3" fillId="0" borderId="49" xfId="1" applyNumberFormat="1" applyBorder="1" applyAlignment="1" applyProtection="1">
      <alignment horizontal="left" vertical="center"/>
      <protection locked="0"/>
    </xf>
    <xf numFmtId="41" fontId="3" fillId="0" borderId="50" xfId="1" applyNumberFormat="1" applyBorder="1" applyAlignment="1" applyProtection="1">
      <alignment horizontal="left" vertical="center"/>
      <protection locked="0"/>
    </xf>
    <xf numFmtId="179" fontId="14" fillId="0" borderId="48" xfId="1" applyNumberFormat="1" applyFont="1" applyBorder="1" applyAlignment="1" applyProtection="1">
      <alignment horizontal="left" vertical="center"/>
      <protection locked="0"/>
    </xf>
    <xf numFmtId="179" fontId="3" fillId="0" borderId="49" xfId="1" applyNumberFormat="1" applyBorder="1" applyAlignment="1" applyProtection="1">
      <alignment horizontal="left" vertical="center"/>
      <protection locked="0"/>
    </xf>
    <xf numFmtId="179" fontId="3" fillId="0" borderId="50" xfId="1" applyNumberFormat="1" applyBorder="1" applyAlignment="1" applyProtection="1">
      <alignment horizontal="left" vertical="center"/>
      <protection locked="0"/>
    </xf>
    <xf numFmtId="0" fontId="14" fillId="0" borderId="45" xfId="1" applyFont="1" applyBorder="1" applyAlignment="1" applyProtection="1">
      <alignment horizontal="left" vertical="center"/>
      <protection locked="0"/>
    </xf>
    <xf numFmtId="0" fontId="3" fillId="0" borderId="46" xfId="1" applyBorder="1" applyAlignment="1" applyProtection="1">
      <alignment horizontal="left" vertical="center"/>
      <protection locked="0"/>
    </xf>
    <xf numFmtId="0" fontId="3" fillId="0" borderId="47" xfId="1" applyBorder="1" applyAlignment="1" applyProtection="1">
      <alignment horizontal="left" vertical="center"/>
      <protection locked="0"/>
    </xf>
    <xf numFmtId="0" fontId="14" fillId="0" borderId="45" xfId="1" applyFont="1" applyBorder="1" applyAlignment="1" applyProtection="1">
      <alignment horizontal="center" vertical="center"/>
      <protection locked="0"/>
    </xf>
    <xf numFmtId="0" fontId="3" fillId="0" borderId="47" xfId="1" applyBorder="1" applyAlignment="1" applyProtection="1">
      <alignment horizontal="center" vertical="center"/>
      <protection locked="0"/>
    </xf>
    <xf numFmtId="41" fontId="14" fillId="0" borderId="45" xfId="1" applyNumberFormat="1" applyFont="1" applyBorder="1" applyAlignment="1" applyProtection="1">
      <alignment horizontal="left" vertical="center"/>
      <protection locked="0"/>
    </xf>
    <xf numFmtId="41" fontId="3" fillId="0" borderId="46" xfId="1" applyNumberFormat="1" applyBorder="1" applyAlignment="1" applyProtection="1">
      <alignment horizontal="left" vertical="center"/>
      <protection locked="0"/>
    </xf>
    <xf numFmtId="41" fontId="3" fillId="0" borderId="47" xfId="1" applyNumberFormat="1" applyBorder="1" applyAlignment="1" applyProtection="1">
      <alignment horizontal="left" vertical="center"/>
      <protection locked="0"/>
    </xf>
    <xf numFmtId="179" fontId="14" fillId="0" borderId="45" xfId="1" applyNumberFormat="1" applyFont="1" applyBorder="1" applyAlignment="1" applyProtection="1">
      <alignment horizontal="left" vertical="center"/>
      <protection locked="0"/>
    </xf>
    <xf numFmtId="179" fontId="3" fillId="0" borderId="46" xfId="1" applyNumberFormat="1" applyBorder="1" applyAlignment="1" applyProtection="1">
      <alignment horizontal="left" vertical="center"/>
      <protection locked="0"/>
    </xf>
    <xf numFmtId="179" fontId="3" fillId="0" borderId="47" xfId="1" applyNumberFormat="1" applyBorder="1" applyAlignment="1" applyProtection="1">
      <alignment horizontal="left" vertical="center"/>
      <protection locked="0"/>
    </xf>
    <xf numFmtId="0" fontId="14" fillId="0" borderId="42" xfId="1" applyFont="1" applyBorder="1" applyAlignment="1" applyProtection="1">
      <alignment horizontal="left" vertical="center"/>
      <protection locked="0"/>
    </xf>
    <xf numFmtId="0" fontId="3" fillId="0" borderId="43" xfId="1" applyBorder="1" applyAlignment="1" applyProtection="1">
      <alignment horizontal="left" vertical="center"/>
      <protection locked="0"/>
    </xf>
    <xf numFmtId="0" fontId="3" fillId="0" borderId="44" xfId="1" applyBorder="1" applyAlignment="1" applyProtection="1">
      <alignment horizontal="left" vertical="center"/>
      <protection locked="0"/>
    </xf>
    <xf numFmtId="0" fontId="14" fillId="0" borderId="42" xfId="1" applyFont="1" applyBorder="1" applyAlignment="1" applyProtection="1">
      <alignment horizontal="center" vertical="center"/>
      <protection locked="0"/>
    </xf>
    <xf numFmtId="0" fontId="3" fillId="0" borderId="44" xfId="1" applyBorder="1" applyAlignment="1" applyProtection="1">
      <alignment horizontal="center" vertical="center"/>
      <protection locked="0"/>
    </xf>
    <xf numFmtId="41" fontId="14" fillId="0" borderId="42" xfId="1" applyNumberFormat="1" applyFont="1" applyBorder="1" applyAlignment="1" applyProtection="1">
      <alignment horizontal="left" vertical="center"/>
      <protection locked="0"/>
    </xf>
    <xf numFmtId="41" fontId="3" fillId="0" borderId="43" xfId="1" applyNumberFormat="1" applyBorder="1" applyAlignment="1" applyProtection="1">
      <alignment horizontal="left" vertical="center"/>
      <protection locked="0"/>
    </xf>
    <xf numFmtId="41" fontId="3" fillId="0" borderId="44" xfId="1" applyNumberFormat="1" applyBorder="1" applyAlignment="1" applyProtection="1">
      <alignment horizontal="left" vertical="center"/>
      <protection locked="0"/>
    </xf>
    <xf numFmtId="179" fontId="14" fillId="0" borderId="42" xfId="1" applyNumberFormat="1" applyFont="1" applyBorder="1" applyAlignment="1" applyProtection="1">
      <alignment horizontal="left" vertical="center"/>
      <protection locked="0"/>
    </xf>
    <xf numFmtId="179" fontId="3" fillId="0" borderId="43" xfId="1" applyNumberFormat="1" applyBorder="1" applyAlignment="1" applyProtection="1">
      <alignment horizontal="left" vertical="center"/>
      <protection locked="0"/>
    </xf>
    <xf numFmtId="179" fontId="3" fillId="0" borderId="44" xfId="1" applyNumberFormat="1" applyBorder="1" applyAlignment="1" applyProtection="1">
      <alignment horizontal="left" vertical="center"/>
      <protection locked="0"/>
    </xf>
    <xf numFmtId="0" fontId="10" fillId="0" borderId="1" xfId="0" applyFont="1" applyBorder="1" applyAlignment="1" applyProtection="1">
      <alignment horizontal="center" vertical="center"/>
      <protection locked="0"/>
    </xf>
    <xf numFmtId="181" fontId="10" fillId="2" borderId="1" xfId="0" applyNumberFormat="1" applyFont="1" applyFill="1" applyBorder="1" applyAlignment="1" applyProtection="1">
      <alignment horizontal="center" vertical="center"/>
    </xf>
    <xf numFmtId="181" fontId="10" fillId="0" borderId="1" xfId="0" applyNumberFormat="1" applyFont="1" applyBorder="1" applyAlignment="1" applyProtection="1">
      <alignment horizontal="center" vertical="center"/>
      <protection locked="0"/>
    </xf>
    <xf numFmtId="0" fontId="21" fillId="0" borderId="2" xfId="0" applyFont="1" applyBorder="1" applyAlignment="1" applyProtection="1">
      <alignment horizontal="center" vertical="center"/>
      <protection locked="0"/>
    </xf>
    <xf numFmtId="0" fontId="21" fillId="0" borderId="7" xfId="0" applyFont="1" applyBorder="1" applyAlignment="1" applyProtection="1">
      <alignment horizontal="center" vertical="center"/>
      <protection locked="0"/>
    </xf>
    <xf numFmtId="0" fontId="21" fillId="0" borderId="3" xfId="0" applyFont="1" applyBorder="1" applyAlignment="1" applyProtection="1">
      <alignment horizontal="center" vertical="center"/>
      <protection locked="0"/>
    </xf>
    <xf numFmtId="181" fontId="21"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179" fontId="21" fillId="2" borderId="5" xfId="0" applyNumberFormat="1" applyFont="1" applyFill="1" applyBorder="1" applyAlignment="1" applyProtection="1">
      <alignment horizontal="center" vertical="center"/>
    </xf>
    <xf numFmtId="179" fontId="21" fillId="2" borderId="12" xfId="0" applyNumberFormat="1" applyFont="1" applyFill="1" applyBorder="1" applyAlignment="1" applyProtection="1">
      <alignment horizontal="center" vertical="center"/>
    </xf>
    <xf numFmtId="179" fontId="21" fillId="2" borderId="6" xfId="0" applyNumberFormat="1" applyFont="1" applyFill="1" applyBorder="1" applyAlignment="1" applyProtection="1">
      <alignment horizontal="center" vertical="center"/>
    </xf>
    <xf numFmtId="179" fontId="21" fillId="2" borderId="10" xfId="0" applyNumberFormat="1" applyFont="1" applyFill="1" applyBorder="1" applyAlignment="1" applyProtection="1">
      <alignment horizontal="center" vertical="center"/>
    </xf>
    <xf numFmtId="179" fontId="21" fillId="2" borderId="4" xfId="0" applyNumberFormat="1" applyFont="1" applyFill="1" applyBorder="1" applyAlignment="1" applyProtection="1">
      <alignment horizontal="center" vertical="center"/>
    </xf>
    <xf numFmtId="179" fontId="21" fillId="2" borderId="11" xfId="0" applyNumberFormat="1" applyFont="1" applyFill="1" applyBorder="1" applyAlignment="1" applyProtection="1">
      <alignment horizontal="center" vertical="center"/>
    </xf>
    <xf numFmtId="0" fontId="21" fillId="0" borderId="5" xfId="0" applyFont="1" applyBorder="1" applyAlignment="1" applyProtection="1">
      <alignment horizontal="center" vertical="center"/>
      <protection locked="0"/>
    </xf>
    <xf numFmtId="0" fontId="21" fillId="0" borderId="6"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11" xfId="0" applyFont="1" applyBorder="1" applyAlignment="1" applyProtection="1">
      <alignment horizontal="center" vertical="center"/>
      <protection locked="0"/>
    </xf>
    <xf numFmtId="0" fontId="21" fillId="0" borderId="1" xfId="0" applyFont="1" applyBorder="1" applyAlignment="1" applyProtection="1">
      <alignment horizontal="center" vertical="center" wrapText="1"/>
      <protection locked="0"/>
    </xf>
    <xf numFmtId="0" fontId="21" fillId="0" borderId="1" xfId="0" applyFont="1" applyBorder="1" applyAlignment="1" applyProtection="1">
      <alignment horizontal="center" vertical="center"/>
      <protection locked="0"/>
    </xf>
    <xf numFmtId="179" fontId="21" fillId="0" borderId="1" xfId="0" applyNumberFormat="1" applyFont="1" applyBorder="1" applyAlignment="1" applyProtection="1">
      <alignment horizontal="center" vertical="center"/>
      <protection locked="0"/>
    </xf>
    <xf numFmtId="0" fontId="10" fillId="0" borderId="2"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2"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10" fillId="0" borderId="3" xfId="0" applyFont="1" applyBorder="1" applyAlignment="1" applyProtection="1">
      <alignment horizontal="center" vertical="center" wrapText="1"/>
      <protection locked="0"/>
    </xf>
  </cellXfs>
  <cellStyles count="4">
    <cellStyle name="パーセント 2" xfId="2" xr:uid="{E7E11510-49F0-4734-83F4-2678E01DFF0B}"/>
    <cellStyle name="桁区切り" xfId="3" builtinId="6"/>
    <cellStyle name="標準" xfId="0" builtinId="0"/>
    <cellStyle name="標準 2" xfId="1" xr:uid="{90D6193A-60D4-41DA-83EE-02B4938CD063}"/>
  </cellStyles>
  <dxfs count="0"/>
  <tableStyles count="0" defaultTableStyle="TableStyleMedium2" defaultPivotStyle="PivotStyleLight16"/>
  <colors>
    <mruColors>
      <color rgb="FFCCFF33"/>
      <color rgb="FFFF99CC"/>
      <color rgb="FF2B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fmlaLink="$W$49" lockText="1" noThreeD="1"/>
</file>

<file path=xl/ctrlProps/ctrlProp10.xml><?xml version="1.0" encoding="utf-8"?>
<formControlPr xmlns="http://schemas.microsoft.com/office/spreadsheetml/2009/9/main" objectType="CheckBox" fmlaLink="$V$46" lockText="1" noThreeD="1"/>
</file>

<file path=xl/ctrlProps/ctrlProp11.xml><?xml version="1.0" encoding="utf-8"?>
<formControlPr xmlns="http://schemas.microsoft.com/office/spreadsheetml/2009/9/main" objectType="CheckBox" fmlaLink="$W$46" lockText="1" noThreeD="1"/>
</file>

<file path=xl/ctrlProps/ctrlProp12.xml><?xml version="1.0" encoding="utf-8"?>
<formControlPr xmlns="http://schemas.microsoft.com/office/spreadsheetml/2009/9/main" objectType="CheckBox" fmlaLink="$X$46" lockText="1" noThreeD="1"/>
</file>

<file path=xl/ctrlProps/ctrlProp13.xml><?xml version="1.0" encoding="utf-8"?>
<formControlPr xmlns="http://schemas.microsoft.com/office/spreadsheetml/2009/9/main" objectType="CheckBox" fmlaLink="$V$47" lockText="1" noThreeD="1"/>
</file>

<file path=xl/ctrlProps/ctrlProp14.xml><?xml version="1.0" encoding="utf-8"?>
<formControlPr xmlns="http://schemas.microsoft.com/office/spreadsheetml/2009/9/main" objectType="CheckBox" fmlaLink="$U$47" lockText="1" noThreeD="1"/>
</file>

<file path=xl/ctrlProps/ctrlProp15.xml><?xml version="1.0" encoding="utf-8"?>
<formControlPr xmlns="http://schemas.microsoft.com/office/spreadsheetml/2009/9/main" objectType="CheckBox" fmlaLink="$W$47" lockText="1" noThreeD="1"/>
</file>

<file path=xl/ctrlProps/ctrlProp16.xml><?xml version="1.0" encoding="utf-8"?>
<formControlPr xmlns="http://schemas.microsoft.com/office/spreadsheetml/2009/9/main" objectType="CheckBox" fmlaLink="$U$49" lockText="1" noThreeD="1"/>
</file>

<file path=xl/ctrlProps/ctrlProp17.xml><?xml version="1.0" encoding="utf-8"?>
<formControlPr xmlns="http://schemas.microsoft.com/office/spreadsheetml/2009/9/main" objectType="CheckBox" fmlaLink="$V$49" lockText="1" noThreeD="1"/>
</file>

<file path=xl/ctrlProps/ctrlProp18.xml><?xml version="1.0" encoding="utf-8"?>
<formControlPr xmlns="http://schemas.microsoft.com/office/spreadsheetml/2009/9/main" objectType="CheckBox" fmlaLink="$U$33" lockText="1" noThreeD="1"/>
</file>

<file path=xl/ctrlProps/ctrlProp19.xml><?xml version="1.0" encoding="utf-8"?>
<formControlPr xmlns="http://schemas.microsoft.com/office/spreadsheetml/2009/9/main" objectType="CheckBox" fmlaLink="$V$33" lockText="1" noThreeD="1"/>
</file>

<file path=xl/ctrlProps/ctrlProp2.xml><?xml version="1.0" encoding="utf-8"?>
<formControlPr xmlns="http://schemas.microsoft.com/office/spreadsheetml/2009/9/main" objectType="CheckBox" fmlaLink="$U$27" lockText="1" noThreeD="1"/>
</file>

<file path=xl/ctrlProps/ctrlProp20.xml><?xml version="1.0" encoding="utf-8"?>
<formControlPr xmlns="http://schemas.microsoft.com/office/spreadsheetml/2009/9/main" objectType="CheckBox" fmlaLink="$U$39" lockText="1" noThreeD="1"/>
</file>

<file path=xl/ctrlProps/ctrlProp21.xml><?xml version="1.0" encoding="utf-8"?>
<formControlPr xmlns="http://schemas.microsoft.com/office/spreadsheetml/2009/9/main" objectType="CheckBox" fmlaLink="$U$53" lockText="1" noThreeD="1"/>
</file>

<file path=xl/ctrlProps/ctrlProp22.xml><?xml version="1.0" encoding="utf-8"?>
<formControlPr xmlns="http://schemas.microsoft.com/office/spreadsheetml/2009/9/main" objectType="CheckBox" fmlaLink="$V$53" lockText="1" noThreeD="1"/>
</file>

<file path=xl/ctrlProps/ctrlProp23.xml><?xml version="1.0" encoding="utf-8"?>
<formControlPr xmlns="http://schemas.microsoft.com/office/spreadsheetml/2009/9/main" objectType="CheckBox" fmlaLink="$W$53" lockText="1" noThreeD="1"/>
</file>

<file path=xl/ctrlProps/ctrlProp24.xml><?xml version="1.0" encoding="utf-8"?>
<formControlPr xmlns="http://schemas.microsoft.com/office/spreadsheetml/2009/9/main" objectType="CheckBox" fmlaLink="$X$53" lockText="1" noThreeD="1"/>
</file>

<file path=xl/ctrlProps/ctrlProp25.xml><?xml version="1.0" encoding="utf-8"?>
<formControlPr xmlns="http://schemas.microsoft.com/office/spreadsheetml/2009/9/main" objectType="CheckBox" fmlaLink="$U$54" lockText="1" noThreeD="1"/>
</file>

<file path=xl/ctrlProps/ctrlProp26.xml><?xml version="1.0" encoding="utf-8"?>
<formControlPr xmlns="http://schemas.microsoft.com/office/spreadsheetml/2009/9/main" objectType="CheckBox" fmlaLink="$V$54" lockText="1" noThreeD="1"/>
</file>

<file path=xl/ctrlProps/ctrlProp27.xml><?xml version="1.0" encoding="utf-8"?>
<formControlPr xmlns="http://schemas.microsoft.com/office/spreadsheetml/2009/9/main" objectType="CheckBox" fmlaLink="$W$54" lockText="1" noThreeD="1"/>
</file>

<file path=xl/ctrlProps/ctrlProp28.xml><?xml version="1.0" encoding="utf-8"?>
<formControlPr xmlns="http://schemas.microsoft.com/office/spreadsheetml/2009/9/main" objectType="CheckBox" fmlaLink="$X$54" lockText="1" noThreeD="1"/>
</file>

<file path=xl/ctrlProps/ctrlProp29.xml><?xml version="1.0" encoding="utf-8"?>
<formControlPr xmlns="http://schemas.microsoft.com/office/spreadsheetml/2009/9/main" objectType="CheckBox" fmlaLink="$U$13" lockText="1" noThreeD="1"/>
</file>

<file path=xl/ctrlProps/ctrlProp3.xml><?xml version="1.0" encoding="utf-8"?>
<formControlPr xmlns="http://schemas.microsoft.com/office/spreadsheetml/2009/9/main" objectType="CheckBox" fmlaLink="$U$35" lockText="1" noThreeD="1"/>
</file>

<file path=xl/ctrlProps/ctrlProp30.xml><?xml version="1.0" encoding="utf-8"?>
<formControlPr xmlns="http://schemas.microsoft.com/office/spreadsheetml/2009/9/main" objectType="CheckBox" fmlaLink="$V$13" lockText="1" noThreeD="1"/>
</file>

<file path=xl/ctrlProps/ctrlProp31.xml><?xml version="1.0" encoding="utf-8"?>
<formControlPr xmlns="http://schemas.microsoft.com/office/spreadsheetml/2009/9/main" objectType="CheckBox" fmlaLink="$V$39" lockText="1" noThreeD="1"/>
</file>

<file path=xl/ctrlProps/ctrlProp32.xml><?xml version="1.0" encoding="utf-8"?>
<formControlPr xmlns="http://schemas.microsoft.com/office/spreadsheetml/2009/9/main" objectType="CheckBox" fmlaLink="$V$63" lockText="1" noThreeD="1"/>
</file>

<file path=xl/ctrlProps/ctrlProp33.xml><?xml version="1.0" encoding="utf-8"?>
<formControlPr xmlns="http://schemas.microsoft.com/office/spreadsheetml/2009/9/main" objectType="CheckBox" fmlaLink="$U$63" lockText="1" noThreeD="1"/>
</file>

<file path=xl/ctrlProps/ctrlProp34.xml><?xml version="1.0" encoding="utf-8"?>
<formControlPr xmlns="http://schemas.microsoft.com/office/spreadsheetml/2009/9/main" objectType="CheckBox" fmlaLink="$V$31" lockText="1" noThreeD="1"/>
</file>

<file path=xl/ctrlProps/ctrlProp35.xml><?xml version="1.0" encoding="utf-8"?>
<formControlPr xmlns="http://schemas.microsoft.com/office/spreadsheetml/2009/9/main" objectType="CheckBox" fmlaLink="$U$31" lockText="1" noThreeD="1"/>
</file>

<file path=xl/ctrlProps/ctrlProp36.xml><?xml version="1.0" encoding="utf-8"?>
<formControlPr xmlns="http://schemas.microsoft.com/office/spreadsheetml/2009/9/main" objectType="CheckBox" fmlaLink="$U$51" lockText="1" noThreeD="1"/>
</file>

<file path=xl/ctrlProps/ctrlProp37.xml><?xml version="1.0" encoding="utf-8"?>
<formControlPr xmlns="http://schemas.microsoft.com/office/spreadsheetml/2009/9/main" objectType="CheckBox" fmlaLink="$V$2" lockText="1" noThreeD="1"/>
</file>

<file path=xl/ctrlProps/ctrlProp38.xml><?xml version="1.0" encoding="utf-8"?>
<formControlPr xmlns="http://schemas.microsoft.com/office/spreadsheetml/2009/9/main" objectType="CheckBox" fmlaLink="$V$2" lockText="1" noThreeD="1"/>
</file>

<file path=xl/ctrlProps/ctrlProp39.xml><?xml version="1.0" encoding="utf-8"?>
<formControlPr xmlns="http://schemas.microsoft.com/office/spreadsheetml/2009/9/main" objectType="CheckBox" fmlaLink="$V$2" lockText="1" noThreeD="1"/>
</file>

<file path=xl/ctrlProps/ctrlProp4.xml><?xml version="1.0" encoding="utf-8"?>
<formControlPr xmlns="http://schemas.microsoft.com/office/spreadsheetml/2009/9/main" objectType="CheckBox" fmlaLink="$V$35" lockText="1" noThreeD="1"/>
</file>

<file path=xl/ctrlProps/ctrlProp40.xml><?xml version="1.0" encoding="utf-8"?>
<formControlPr xmlns="http://schemas.microsoft.com/office/spreadsheetml/2009/9/main" objectType="CheckBox" fmlaLink="$V$2" lockText="1" noThreeD="1"/>
</file>

<file path=xl/ctrlProps/ctrlProp5.xml><?xml version="1.0" encoding="utf-8"?>
<formControlPr xmlns="http://schemas.microsoft.com/office/spreadsheetml/2009/9/main" objectType="CheckBox" fmlaLink="$V$37" lockText="1" noThreeD="1"/>
</file>

<file path=xl/ctrlProps/ctrlProp6.xml><?xml version="1.0" encoding="utf-8"?>
<formControlPr xmlns="http://schemas.microsoft.com/office/spreadsheetml/2009/9/main" objectType="CheckBox" fmlaLink="$U$37" lockText="1" noThreeD="1"/>
</file>

<file path=xl/ctrlProps/ctrlProp7.xml><?xml version="1.0" encoding="utf-8"?>
<formControlPr xmlns="http://schemas.microsoft.com/office/spreadsheetml/2009/9/main" objectType="CheckBox" fmlaLink="$U$174" lockText="1" noThreeD="1"/>
</file>

<file path=xl/ctrlProps/ctrlProp8.xml><?xml version="1.0" encoding="utf-8"?>
<formControlPr xmlns="http://schemas.microsoft.com/office/spreadsheetml/2009/9/main" objectType="CheckBox" fmlaLink="$V$27" lockText="1" noThreeD="1"/>
</file>

<file path=xl/ctrlProps/ctrlProp9.xml><?xml version="1.0" encoding="utf-8"?>
<formControlPr xmlns="http://schemas.microsoft.com/office/spreadsheetml/2009/9/main" objectType="CheckBox" fmlaLink="$U$46" lockText="1" noThreeD="1"/>
</file>

<file path=xl/drawings/drawing1.xml><?xml version="1.0" encoding="utf-8"?>
<xdr:wsDr xmlns:xdr="http://schemas.openxmlformats.org/drawingml/2006/spreadsheetDrawing" xmlns:a="http://schemas.openxmlformats.org/drawingml/2006/main">
  <xdr:oneCellAnchor>
    <xdr:from>
      <xdr:col>12</xdr:col>
      <xdr:colOff>294429</xdr:colOff>
      <xdr:row>94</xdr:row>
      <xdr:rowOff>0</xdr:rowOff>
    </xdr:from>
    <xdr:ext cx="184731" cy="264560"/>
    <xdr:sp macro="" textlink="">
      <xdr:nvSpPr>
        <xdr:cNvPr id="41" name="テキスト ボックス 40">
          <a:extLst>
            <a:ext uri="{FF2B5EF4-FFF2-40B4-BE49-F238E27FC236}">
              <a16:creationId xmlns:a16="http://schemas.microsoft.com/office/drawing/2014/main" id="{00000000-0008-0000-0000-000029000000}"/>
            </a:ext>
          </a:extLst>
        </xdr:cNvPr>
        <xdr:cNvSpPr txBox="1"/>
      </xdr:nvSpPr>
      <xdr:spPr>
        <a:xfrm>
          <a:off x="8528262" y="2029692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294429</xdr:colOff>
      <xdr:row>68</xdr:row>
      <xdr:rowOff>368511</xdr:rowOff>
    </xdr:from>
    <xdr:ext cx="184731" cy="264560"/>
    <xdr:sp macro="" textlink="">
      <xdr:nvSpPr>
        <xdr:cNvPr id="118" name="テキスト ボックス 117">
          <a:extLst>
            <a:ext uri="{FF2B5EF4-FFF2-40B4-BE49-F238E27FC236}">
              <a16:creationId xmlns:a16="http://schemas.microsoft.com/office/drawing/2014/main" id="{00000000-0008-0000-0000-000076000000}"/>
            </a:ext>
          </a:extLst>
        </xdr:cNvPr>
        <xdr:cNvSpPr txBox="1"/>
      </xdr:nvSpPr>
      <xdr:spPr>
        <a:xfrm>
          <a:off x="8466879" y="3178196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171450</xdr:colOff>
      <xdr:row>12</xdr:row>
      <xdr:rowOff>15835</xdr:rowOff>
    </xdr:from>
    <xdr:to>
      <xdr:col>10</xdr:col>
      <xdr:colOff>257049</xdr:colOff>
      <xdr:row>12</xdr:row>
      <xdr:rowOff>303838</xdr:rowOff>
    </xdr:to>
    <xdr:grpSp>
      <xdr:nvGrpSpPr>
        <xdr:cNvPr id="11" name="グループ1-1">
          <a:extLst>
            <a:ext uri="{FF2B5EF4-FFF2-40B4-BE49-F238E27FC236}">
              <a16:creationId xmlns:a16="http://schemas.microsoft.com/office/drawing/2014/main" id="{00000000-0008-0000-0000-00000B000000}"/>
            </a:ext>
          </a:extLst>
        </xdr:cNvPr>
        <xdr:cNvGrpSpPr/>
      </xdr:nvGrpSpPr>
      <xdr:grpSpPr>
        <a:xfrm>
          <a:off x="5907617" y="3698835"/>
          <a:ext cx="1334432" cy="288003"/>
          <a:chOff x="5867397" y="3090885"/>
          <a:chExt cx="1324563" cy="238509"/>
        </a:xfrm>
      </xdr:grpSpPr>
      <xdr:sp macro="" textlink="">
        <xdr:nvSpPr>
          <xdr:cNvPr id="36" name="テキスト ボックス 1-1">
            <a:extLst>
              <a:ext uri="{FF2B5EF4-FFF2-40B4-BE49-F238E27FC236}">
                <a16:creationId xmlns:a16="http://schemas.microsoft.com/office/drawing/2014/main" id="{00000000-0008-0000-0000-000024000000}"/>
              </a:ext>
            </a:extLst>
          </xdr:cNvPr>
          <xdr:cNvSpPr txBox="1"/>
        </xdr:nvSpPr>
        <xdr:spPr>
          <a:xfrm>
            <a:off x="6153150" y="3090897"/>
            <a:ext cx="1038810" cy="2384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代表事業者</a:t>
            </a:r>
          </a:p>
        </xdr:txBody>
      </xdr:sp>
      <mc:AlternateContent xmlns:mc="http://schemas.openxmlformats.org/markup-compatibility/2006">
        <mc:Choice xmlns:a14="http://schemas.microsoft.com/office/drawing/2010/main" Requires="a14">
          <xdr:sp macro="" textlink="">
            <xdr:nvSpPr>
              <xdr:cNvPr id="10274" name="Check Box 1-1" hidden="1">
                <a:extLst>
                  <a:ext uri="{63B3BB69-23CF-44E3-9099-C40C66FF867C}">
                    <a14:compatExt spid="_x0000_s10274"/>
                  </a:ext>
                  <a:ext uri="{FF2B5EF4-FFF2-40B4-BE49-F238E27FC236}">
                    <a16:creationId xmlns:a16="http://schemas.microsoft.com/office/drawing/2014/main" id="{00000000-0008-0000-0000-000022280000}"/>
                  </a:ext>
                </a:extLst>
              </xdr:cNvPr>
              <xdr:cNvSpPr/>
            </xdr:nvSpPr>
            <xdr:spPr bwMode="auto">
              <a:xfrm>
                <a:off x="5867397" y="3090885"/>
                <a:ext cx="1038810" cy="2384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mc:Choice>
        <mc:Fallback/>
      </mc:AlternateContent>
    </xdr:grpSp>
    <xdr:clientData/>
  </xdr:twoCellAnchor>
  <xdr:twoCellAnchor>
    <xdr:from>
      <xdr:col>12</xdr:col>
      <xdr:colOff>19049</xdr:colOff>
      <xdr:row>12</xdr:row>
      <xdr:rowOff>15835</xdr:rowOff>
    </xdr:from>
    <xdr:to>
      <xdr:col>14</xdr:col>
      <xdr:colOff>58441</xdr:colOff>
      <xdr:row>12</xdr:row>
      <xdr:rowOff>303838</xdr:rowOff>
    </xdr:to>
    <xdr:grpSp>
      <xdr:nvGrpSpPr>
        <xdr:cNvPr id="12" name="グループ1-2">
          <a:extLst>
            <a:ext uri="{FF2B5EF4-FFF2-40B4-BE49-F238E27FC236}">
              <a16:creationId xmlns:a16="http://schemas.microsoft.com/office/drawing/2014/main" id="{00000000-0008-0000-0000-00000C000000}"/>
            </a:ext>
          </a:extLst>
        </xdr:cNvPr>
        <xdr:cNvGrpSpPr/>
      </xdr:nvGrpSpPr>
      <xdr:grpSpPr>
        <a:xfrm>
          <a:off x="8252882" y="3698835"/>
          <a:ext cx="1288226" cy="288003"/>
          <a:chOff x="8353430" y="3090860"/>
          <a:chExt cx="1281507" cy="236696"/>
        </a:xfrm>
      </xdr:grpSpPr>
      <xdr:sp macro="" textlink="">
        <xdr:nvSpPr>
          <xdr:cNvPr id="39" name="テキスト ボックス 1-2">
            <a:extLst>
              <a:ext uri="{FF2B5EF4-FFF2-40B4-BE49-F238E27FC236}">
                <a16:creationId xmlns:a16="http://schemas.microsoft.com/office/drawing/2014/main" id="{00000000-0008-0000-0000-000027000000}"/>
              </a:ext>
            </a:extLst>
          </xdr:cNvPr>
          <xdr:cNvSpPr txBox="1"/>
        </xdr:nvSpPr>
        <xdr:spPr>
          <a:xfrm>
            <a:off x="8629650" y="3090860"/>
            <a:ext cx="1005287" cy="2366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10275" name="Check Box 1-2" hidden="1">
                <a:extLst>
                  <a:ext uri="{63B3BB69-23CF-44E3-9099-C40C66FF867C}">
                    <a14:compatExt spid="_x0000_s10275"/>
                  </a:ext>
                  <a:ext uri="{FF2B5EF4-FFF2-40B4-BE49-F238E27FC236}">
                    <a16:creationId xmlns:a16="http://schemas.microsoft.com/office/drawing/2014/main" id="{00000000-0008-0000-0000-000023280000}"/>
                  </a:ext>
                </a:extLst>
              </xdr:cNvPr>
              <xdr:cNvSpPr/>
            </xdr:nvSpPr>
            <xdr:spPr bwMode="auto">
              <a:xfrm>
                <a:off x="8353430" y="3090867"/>
                <a:ext cx="1041189" cy="23668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mc:Choice>
        <mc:Fallback/>
      </mc:AlternateContent>
    </xdr:grpSp>
    <xdr:clientData/>
  </xdr:twoCellAnchor>
  <xdr:twoCellAnchor>
    <xdr:from>
      <xdr:col>8</xdr:col>
      <xdr:colOff>171450</xdr:colOff>
      <xdr:row>26</xdr:row>
      <xdr:rowOff>7632</xdr:rowOff>
    </xdr:from>
    <xdr:to>
      <xdr:col>10</xdr:col>
      <xdr:colOff>190066</xdr:colOff>
      <xdr:row>26</xdr:row>
      <xdr:rowOff>295632</xdr:rowOff>
    </xdr:to>
    <xdr:grpSp>
      <xdr:nvGrpSpPr>
        <xdr:cNvPr id="13" name="グループ2-1">
          <a:extLst>
            <a:ext uri="{FF2B5EF4-FFF2-40B4-BE49-F238E27FC236}">
              <a16:creationId xmlns:a16="http://schemas.microsoft.com/office/drawing/2014/main" id="{00000000-0008-0000-0000-00000D000000}"/>
            </a:ext>
          </a:extLst>
        </xdr:cNvPr>
        <xdr:cNvGrpSpPr/>
      </xdr:nvGrpSpPr>
      <xdr:grpSpPr>
        <a:xfrm>
          <a:off x="5907617" y="7754632"/>
          <a:ext cx="1267449" cy="288000"/>
          <a:chOff x="5905501" y="6173013"/>
          <a:chExt cx="1256508" cy="279182"/>
        </a:xfrm>
      </xdr:grpSpPr>
      <xdr:sp macro="" textlink="">
        <xdr:nvSpPr>
          <xdr:cNvPr id="42" name="テキスト ボックス 2-1">
            <a:extLst>
              <a:ext uri="{FF2B5EF4-FFF2-40B4-BE49-F238E27FC236}">
                <a16:creationId xmlns:a16="http://schemas.microsoft.com/office/drawing/2014/main" id="{00000000-0008-0000-0000-00002A000000}"/>
              </a:ext>
            </a:extLst>
          </xdr:cNvPr>
          <xdr:cNvSpPr txBox="1"/>
        </xdr:nvSpPr>
        <xdr:spPr>
          <a:xfrm>
            <a:off x="6229350" y="6173023"/>
            <a:ext cx="932659" cy="27917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共同事業者</a:t>
            </a:r>
          </a:p>
        </xdr:txBody>
      </xdr:sp>
      <mc:AlternateContent xmlns:mc="http://schemas.openxmlformats.org/markup-compatibility/2006">
        <mc:Choice xmlns:a14="http://schemas.microsoft.com/office/drawing/2010/main" Requires="a14">
          <xdr:sp macro="" textlink="">
            <xdr:nvSpPr>
              <xdr:cNvPr id="10248" name="Check Box 2-1" hidden="1">
                <a:extLst>
                  <a:ext uri="{63B3BB69-23CF-44E3-9099-C40C66FF867C}">
                    <a14:compatExt spid="_x0000_s10248"/>
                  </a:ext>
                  <a:ext uri="{FF2B5EF4-FFF2-40B4-BE49-F238E27FC236}">
                    <a16:creationId xmlns:a16="http://schemas.microsoft.com/office/drawing/2014/main" id="{00000000-0008-0000-0000-000008280000}"/>
                  </a:ext>
                </a:extLst>
              </xdr:cNvPr>
              <xdr:cNvSpPr/>
            </xdr:nvSpPr>
            <xdr:spPr bwMode="auto">
              <a:xfrm>
                <a:off x="5905501" y="6173013"/>
                <a:ext cx="1076141" cy="27917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12</xdr:col>
      <xdr:colOff>19049</xdr:colOff>
      <xdr:row>26</xdr:row>
      <xdr:rowOff>7630</xdr:rowOff>
    </xdr:from>
    <xdr:to>
      <xdr:col>14</xdr:col>
      <xdr:colOff>6547</xdr:colOff>
      <xdr:row>26</xdr:row>
      <xdr:rowOff>295635</xdr:rowOff>
    </xdr:to>
    <xdr:grpSp>
      <xdr:nvGrpSpPr>
        <xdr:cNvPr id="14" name="グループ2-2">
          <a:extLst>
            <a:ext uri="{FF2B5EF4-FFF2-40B4-BE49-F238E27FC236}">
              <a16:creationId xmlns:a16="http://schemas.microsoft.com/office/drawing/2014/main" id="{00000000-0008-0000-0000-00000E000000}"/>
            </a:ext>
          </a:extLst>
        </xdr:cNvPr>
        <xdr:cNvGrpSpPr/>
      </xdr:nvGrpSpPr>
      <xdr:grpSpPr>
        <a:xfrm>
          <a:off x="8252882" y="7754630"/>
          <a:ext cx="1236332" cy="288005"/>
          <a:chOff x="8191501" y="6186484"/>
          <a:chExt cx="1226470" cy="278770"/>
        </a:xfrm>
      </xdr:grpSpPr>
      <xdr:sp macro="" textlink="">
        <xdr:nvSpPr>
          <xdr:cNvPr id="44" name="テキスト ボックス 2-2">
            <a:extLst>
              <a:ext uri="{FF2B5EF4-FFF2-40B4-BE49-F238E27FC236}">
                <a16:creationId xmlns:a16="http://schemas.microsoft.com/office/drawing/2014/main" id="{00000000-0008-0000-0000-00002C000000}"/>
              </a:ext>
            </a:extLst>
          </xdr:cNvPr>
          <xdr:cNvSpPr txBox="1"/>
        </xdr:nvSpPr>
        <xdr:spPr>
          <a:xfrm>
            <a:off x="8448673" y="6186492"/>
            <a:ext cx="969298" cy="2787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事務代行者</a:t>
            </a:r>
          </a:p>
        </xdr:txBody>
      </xdr:sp>
      <mc:AlternateContent xmlns:mc="http://schemas.openxmlformats.org/markup-compatibility/2006">
        <mc:Choice xmlns:a14="http://schemas.microsoft.com/office/drawing/2010/main" Requires="a14">
          <xdr:sp macro="" textlink="">
            <xdr:nvSpPr>
              <xdr:cNvPr id="10249" name="Check Box 2-2" hidden="1">
                <a:extLst>
                  <a:ext uri="{63B3BB69-23CF-44E3-9099-C40C66FF867C}">
                    <a14:compatExt spid="_x0000_s10249"/>
                  </a:ext>
                  <a:ext uri="{FF2B5EF4-FFF2-40B4-BE49-F238E27FC236}">
                    <a16:creationId xmlns:a16="http://schemas.microsoft.com/office/drawing/2014/main" id="{00000000-0008-0000-0000-000009280000}"/>
                  </a:ext>
                </a:extLst>
              </xdr:cNvPr>
              <xdr:cNvSpPr/>
            </xdr:nvSpPr>
            <xdr:spPr bwMode="auto">
              <a:xfrm>
                <a:off x="8191501" y="6186484"/>
                <a:ext cx="1041098" cy="27876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43894</xdr:colOff>
      <xdr:row>39</xdr:row>
      <xdr:rowOff>37902</xdr:rowOff>
    </xdr:from>
    <xdr:to>
      <xdr:col>12</xdr:col>
      <xdr:colOff>235917</xdr:colOff>
      <xdr:row>39</xdr:row>
      <xdr:rowOff>325902</xdr:rowOff>
    </xdr:to>
    <xdr:grpSp>
      <xdr:nvGrpSpPr>
        <xdr:cNvPr id="47" name="グループ3-1">
          <a:extLst>
            <a:ext uri="{FF2B5EF4-FFF2-40B4-BE49-F238E27FC236}">
              <a16:creationId xmlns:a16="http://schemas.microsoft.com/office/drawing/2014/main" id="{00000000-0008-0000-0000-00002F000000}"/>
            </a:ext>
          </a:extLst>
        </xdr:cNvPr>
        <xdr:cNvGrpSpPr/>
      </xdr:nvGrpSpPr>
      <xdr:grpSpPr>
        <a:xfrm>
          <a:off x="4531227" y="11912402"/>
          <a:ext cx="3938523" cy="288000"/>
          <a:chOff x="4476756" y="9510721"/>
          <a:chExt cx="3907102" cy="288000"/>
        </a:xfrm>
      </xdr:grpSpPr>
      <xdr:sp macro="" textlink="">
        <xdr:nvSpPr>
          <xdr:cNvPr id="105" name="テキスト ボックス 3-1">
            <a:extLst>
              <a:ext uri="{FF2B5EF4-FFF2-40B4-BE49-F238E27FC236}">
                <a16:creationId xmlns:a16="http://schemas.microsoft.com/office/drawing/2014/main" id="{00000000-0008-0000-0000-000069000000}"/>
              </a:ext>
            </a:extLst>
          </xdr:cNvPr>
          <xdr:cNvSpPr txBox="1"/>
        </xdr:nvSpPr>
        <xdr:spPr>
          <a:xfrm>
            <a:off x="4723189" y="9510721"/>
            <a:ext cx="3660669"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昨年度</a:t>
            </a:r>
            <a:r>
              <a:rPr kumimoji="1" lang="ja-JP" altLang="en-US" sz="1100" baseline="0">
                <a:latin typeface="ＭＳ Ｐゴシック" panose="020B0600070205080204" pitchFamily="50" charset="-128"/>
                <a:ea typeface="ＭＳ Ｐゴシック" panose="020B0600070205080204" pitchFamily="50" charset="-128"/>
              </a:rPr>
              <a:t> </a:t>
            </a:r>
            <a:r>
              <a:rPr kumimoji="1" lang="en-US" altLang="ja-JP" sz="1100">
                <a:latin typeface="ＭＳ Ｐゴシック" panose="020B0600070205080204" pitchFamily="50" charset="-128"/>
                <a:ea typeface="ＭＳ Ｐゴシック" panose="020B0600070205080204" pitchFamily="50" charset="-128"/>
              </a:rPr>
              <a:t>ASSET</a:t>
            </a:r>
            <a:r>
              <a:rPr kumimoji="1" lang="ja-JP" altLang="en-US" sz="1100">
                <a:latin typeface="ＭＳ Ｐゴシック" panose="020B0600070205080204" pitchFamily="50" charset="-128"/>
                <a:ea typeface="ＭＳ Ｐゴシック" panose="020B0600070205080204" pitchFamily="50" charset="-128"/>
              </a:rPr>
              <a:t>事業で設備導入した工場・事業場ではない</a:t>
            </a:r>
          </a:p>
        </xdr:txBody>
      </xdr:sp>
      <mc:AlternateContent xmlns:mc="http://schemas.openxmlformats.org/markup-compatibility/2006">
        <mc:Choice xmlns:a14="http://schemas.microsoft.com/office/drawing/2010/main" Requires="a14">
          <xdr:sp macro="" textlink="">
            <xdr:nvSpPr>
              <xdr:cNvPr id="10282" name="Check Box 3-1" hidden="1">
                <a:extLst>
                  <a:ext uri="{63B3BB69-23CF-44E3-9099-C40C66FF867C}">
                    <a14:compatExt spid="_x0000_s10282"/>
                  </a:ext>
                  <a:ext uri="{FF2B5EF4-FFF2-40B4-BE49-F238E27FC236}">
                    <a16:creationId xmlns:a16="http://schemas.microsoft.com/office/drawing/2014/main" id="{00000000-0008-0000-0000-00002A280000}"/>
                  </a:ext>
                </a:extLst>
              </xdr:cNvPr>
              <xdr:cNvSpPr/>
            </xdr:nvSpPr>
            <xdr:spPr bwMode="auto">
              <a:xfrm>
                <a:off x="4476756" y="9510721"/>
                <a:ext cx="3768335"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43899</xdr:colOff>
      <xdr:row>39</xdr:row>
      <xdr:rowOff>332340</xdr:rowOff>
    </xdr:from>
    <xdr:to>
      <xdr:col>17</xdr:col>
      <xdr:colOff>396934</xdr:colOff>
      <xdr:row>39</xdr:row>
      <xdr:rowOff>620341</xdr:rowOff>
    </xdr:to>
    <xdr:grpSp>
      <xdr:nvGrpSpPr>
        <xdr:cNvPr id="45" name="グループ3-2">
          <a:extLst>
            <a:ext uri="{FF2B5EF4-FFF2-40B4-BE49-F238E27FC236}">
              <a16:creationId xmlns:a16="http://schemas.microsoft.com/office/drawing/2014/main" id="{00000000-0008-0000-0000-00002D000000}"/>
            </a:ext>
          </a:extLst>
        </xdr:cNvPr>
        <xdr:cNvGrpSpPr/>
      </xdr:nvGrpSpPr>
      <xdr:grpSpPr>
        <a:xfrm>
          <a:off x="4531232" y="12206840"/>
          <a:ext cx="6681869" cy="288001"/>
          <a:chOff x="4486279" y="9825333"/>
          <a:chExt cx="6636428" cy="232229"/>
        </a:xfrm>
      </xdr:grpSpPr>
      <xdr:sp macro="" textlink="">
        <xdr:nvSpPr>
          <xdr:cNvPr id="107" name="テキスト ボックス 3-2">
            <a:extLst>
              <a:ext uri="{FF2B5EF4-FFF2-40B4-BE49-F238E27FC236}">
                <a16:creationId xmlns:a16="http://schemas.microsoft.com/office/drawing/2014/main" id="{00000000-0008-0000-0000-00006B000000}"/>
              </a:ext>
            </a:extLst>
          </xdr:cNvPr>
          <xdr:cNvSpPr txBox="1"/>
        </xdr:nvSpPr>
        <xdr:spPr>
          <a:xfrm>
            <a:off x="4733639" y="9825354"/>
            <a:ext cx="6389068" cy="2322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昨年度 </a:t>
            </a:r>
            <a:r>
              <a:rPr kumimoji="1" lang="en-US" altLang="ja-JP" sz="1100">
                <a:latin typeface="ＭＳ Ｐゴシック" panose="020B0600070205080204" pitchFamily="50" charset="-128"/>
                <a:ea typeface="ＭＳ Ｐゴシック" panose="020B0600070205080204" pitchFamily="50" charset="-128"/>
              </a:rPr>
              <a:t>CO2</a:t>
            </a:r>
            <a:r>
              <a:rPr kumimoji="1" lang="ja-JP" altLang="en-US" sz="1100">
                <a:latin typeface="ＭＳ Ｐゴシック" panose="020B0600070205080204" pitchFamily="50" charset="-128"/>
                <a:ea typeface="ＭＳ Ｐゴシック" panose="020B0600070205080204" pitchFamily="50" charset="-128"/>
              </a:rPr>
              <a:t>削減ﾎﾟﾃﾝｼｬﾙ診断推進事業のうち低炭素機器導入事業で設備導入した工場・事業場ではない</a:t>
            </a:r>
          </a:p>
        </xdr:txBody>
      </xdr:sp>
      <mc:AlternateContent xmlns:mc="http://schemas.openxmlformats.org/markup-compatibility/2006">
        <mc:Choice xmlns:a14="http://schemas.microsoft.com/office/drawing/2010/main" Requires="a14">
          <xdr:sp macro="" textlink="">
            <xdr:nvSpPr>
              <xdr:cNvPr id="10281" name="Check Box 3-2" hidden="1">
                <a:extLst>
                  <a:ext uri="{63B3BB69-23CF-44E3-9099-C40C66FF867C}">
                    <a14:compatExt spid="_x0000_s10281"/>
                  </a:ext>
                  <a:ext uri="{FF2B5EF4-FFF2-40B4-BE49-F238E27FC236}">
                    <a16:creationId xmlns:a16="http://schemas.microsoft.com/office/drawing/2014/main" id="{00000000-0008-0000-0000-000029280000}"/>
                  </a:ext>
                </a:extLst>
              </xdr:cNvPr>
              <xdr:cNvSpPr/>
            </xdr:nvSpPr>
            <xdr:spPr bwMode="auto">
              <a:xfrm>
                <a:off x="4486279" y="9825333"/>
                <a:ext cx="6496762" cy="23220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5</xdr:col>
      <xdr:colOff>238123</xdr:colOff>
      <xdr:row>42</xdr:row>
      <xdr:rowOff>39885</xdr:rowOff>
    </xdr:from>
    <xdr:to>
      <xdr:col>8</xdr:col>
      <xdr:colOff>253409</xdr:colOff>
      <xdr:row>42</xdr:row>
      <xdr:rowOff>327892</xdr:rowOff>
    </xdr:to>
    <xdr:grpSp>
      <xdr:nvGrpSpPr>
        <xdr:cNvPr id="15" name="グループ4-1">
          <a:extLst>
            <a:ext uri="{FF2B5EF4-FFF2-40B4-BE49-F238E27FC236}">
              <a16:creationId xmlns:a16="http://schemas.microsoft.com/office/drawing/2014/main" id="{00000000-0008-0000-0000-00000F000000}"/>
            </a:ext>
          </a:extLst>
        </xdr:cNvPr>
        <xdr:cNvGrpSpPr/>
      </xdr:nvGrpSpPr>
      <xdr:grpSpPr>
        <a:xfrm>
          <a:off x="4101040" y="12919802"/>
          <a:ext cx="1888536" cy="288007"/>
          <a:chOff x="4076701" y="9872989"/>
          <a:chExt cx="1873345" cy="216981"/>
        </a:xfrm>
      </xdr:grpSpPr>
      <xdr:sp macro="" textlink="">
        <xdr:nvSpPr>
          <xdr:cNvPr id="46" name="テキスト ボックス 4-1">
            <a:extLst>
              <a:ext uri="{FF2B5EF4-FFF2-40B4-BE49-F238E27FC236}">
                <a16:creationId xmlns:a16="http://schemas.microsoft.com/office/drawing/2014/main" id="{00000000-0008-0000-0000-00002E000000}"/>
              </a:ext>
            </a:extLst>
          </xdr:cNvPr>
          <xdr:cNvSpPr txBox="1"/>
        </xdr:nvSpPr>
        <xdr:spPr>
          <a:xfrm>
            <a:off x="4370707" y="9872997"/>
            <a:ext cx="1579339" cy="216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設備更新補助事業 </a:t>
            </a:r>
            <a:r>
              <a:rPr kumimoji="1" lang="en-US" altLang="ja-JP" sz="1100">
                <a:latin typeface="ＭＳ Ｐゴシック" panose="020B0600070205080204" pitchFamily="50" charset="-128"/>
                <a:ea typeface="ＭＳ Ｐゴシック" panose="020B0600070205080204" pitchFamily="50" charset="-128"/>
              </a:rPr>
              <a:t>A</a:t>
            </a:r>
            <a:endParaRPr kumimoji="1" lang="ja-JP" altLang="en-US" sz="1100">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mc:Choice xmlns:a14="http://schemas.microsoft.com/office/drawing/2010/main" Requires="a14">
          <xdr:sp macro="" textlink="">
            <xdr:nvSpPr>
              <xdr:cNvPr id="10261" name="Check Box 4-1" hidden="1">
                <a:extLst>
                  <a:ext uri="{63B3BB69-23CF-44E3-9099-C40C66FF867C}">
                    <a14:compatExt spid="_x0000_s10261"/>
                  </a:ext>
                  <a:ext uri="{FF2B5EF4-FFF2-40B4-BE49-F238E27FC236}">
                    <a16:creationId xmlns:a16="http://schemas.microsoft.com/office/drawing/2014/main" id="{00000000-0008-0000-0000-000015280000}"/>
                  </a:ext>
                </a:extLst>
              </xdr:cNvPr>
              <xdr:cNvSpPr/>
            </xdr:nvSpPr>
            <xdr:spPr bwMode="auto">
              <a:xfrm>
                <a:off x="4076701" y="9872989"/>
                <a:ext cx="1615233" cy="216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381011</xdr:colOff>
      <xdr:row>42</xdr:row>
      <xdr:rowOff>39885</xdr:rowOff>
    </xdr:from>
    <xdr:to>
      <xdr:col>13</xdr:col>
      <xdr:colOff>384245</xdr:colOff>
      <xdr:row>42</xdr:row>
      <xdr:rowOff>327892</xdr:rowOff>
    </xdr:to>
    <xdr:grpSp>
      <xdr:nvGrpSpPr>
        <xdr:cNvPr id="16" name="グループ4-2">
          <a:extLst>
            <a:ext uri="{FF2B5EF4-FFF2-40B4-BE49-F238E27FC236}">
              <a16:creationId xmlns:a16="http://schemas.microsoft.com/office/drawing/2014/main" id="{00000000-0008-0000-0000-000010000000}"/>
            </a:ext>
          </a:extLst>
        </xdr:cNvPr>
        <xdr:cNvGrpSpPr/>
      </xdr:nvGrpSpPr>
      <xdr:grpSpPr>
        <a:xfrm>
          <a:off x="7366011" y="12919802"/>
          <a:ext cx="1876484" cy="288007"/>
          <a:chOff x="7315198" y="9872989"/>
          <a:chExt cx="1860900" cy="216981"/>
        </a:xfrm>
      </xdr:grpSpPr>
      <xdr:sp macro="" textlink="">
        <xdr:nvSpPr>
          <xdr:cNvPr id="49" name="テキスト ボックス 4-2">
            <a:extLst>
              <a:ext uri="{FF2B5EF4-FFF2-40B4-BE49-F238E27FC236}">
                <a16:creationId xmlns:a16="http://schemas.microsoft.com/office/drawing/2014/main" id="{00000000-0008-0000-0000-000031000000}"/>
              </a:ext>
            </a:extLst>
          </xdr:cNvPr>
          <xdr:cNvSpPr txBox="1"/>
        </xdr:nvSpPr>
        <xdr:spPr>
          <a:xfrm>
            <a:off x="7597119" y="9872997"/>
            <a:ext cx="1578979" cy="2169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設備更新補助事業 </a:t>
            </a:r>
            <a:r>
              <a:rPr kumimoji="1" lang="en-US" altLang="ja-JP" sz="1100">
                <a:latin typeface="ＭＳ Ｐゴシック" panose="020B0600070205080204" pitchFamily="50" charset="-128"/>
                <a:ea typeface="ＭＳ Ｐゴシック" panose="020B0600070205080204" pitchFamily="50" charset="-128"/>
              </a:rPr>
              <a:t>B</a:t>
            </a:r>
            <a:endParaRPr kumimoji="1" lang="ja-JP" altLang="en-US" sz="1100">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mc:Choice xmlns:a14="http://schemas.microsoft.com/office/drawing/2010/main" Requires="a14">
          <xdr:sp macro="" textlink="">
            <xdr:nvSpPr>
              <xdr:cNvPr id="10262" name="Check Box 4-2" hidden="1">
                <a:extLst>
                  <a:ext uri="{63B3BB69-23CF-44E3-9099-C40C66FF867C}">
                    <a14:compatExt spid="_x0000_s10262"/>
                  </a:ext>
                  <a:ext uri="{FF2B5EF4-FFF2-40B4-BE49-F238E27FC236}">
                    <a16:creationId xmlns:a16="http://schemas.microsoft.com/office/drawing/2014/main" id="{00000000-0008-0000-0000-000016280000}"/>
                  </a:ext>
                </a:extLst>
              </xdr:cNvPr>
              <xdr:cNvSpPr/>
            </xdr:nvSpPr>
            <xdr:spPr bwMode="auto">
              <a:xfrm>
                <a:off x="7315198" y="9872989"/>
                <a:ext cx="1722524" cy="2169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399222</xdr:colOff>
      <xdr:row>43</xdr:row>
      <xdr:rowOff>45140</xdr:rowOff>
    </xdr:from>
    <xdr:to>
      <xdr:col>5</xdr:col>
      <xdr:colOff>223153</xdr:colOff>
      <xdr:row>43</xdr:row>
      <xdr:rowOff>333140</xdr:rowOff>
    </xdr:to>
    <xdr:grpSp>
      <xdr:nvGrpSpPr>
        <xdr:cNvPr id="17" name="グループ5-1">
          <a:extLst>
            <a:ext uri="{FF2B5EF4-FFF2-40B4-BE49-F238E27FC236}">
              <a16:creationId xmlns:a16="http://schemas.microsoft.com/office/drawing/2014/main" id="{00000000-0008-0000-0000-000011000000}"/>
            </a:ext>
          </a:extLst>
        </xdr:cNvPr>
        <xdr:cNvGrpSpPr/>
      </xdr:nvGrpSpPr>
      <xdr:grpSpPr>
        <a:xfrm>
          <a:off x="3013305" y="13295473"/>
          <a:ext cx="1072765" cy="288000"/>
          <a:chOff x="4076701" y="10210799"/>
          <a:chExt cx="1062600" cy="288000"/>
        </a:xfrm>
      </xdr:grpSpPr>
      <xdr:sp macro="" textlink="">
        <xdr:nvSpPr>
          <xdr:cNvPr id="60" name="テキスト ボックス 5-1">
            <a:extLst>
              <a:ext uri="{FF2B5EF4-FFF2-40B4-BE49-F238E27FC236}">
                <a16:creationId xmlns:a16="http://schemas.microsoft.com/office/drawing/2014/main" id="{00000000-0008-0000-0000-00003C000000}"/>
              </a:ext>
            </a:extLst>
          </xdr:cNvPr>
          <xdr:cNvSpPr txBox="1"/>
        </xdr:nvSpPr>
        <xdr:spPr>
          <a:xfrm>
            <a:off x="4314195" y="10210799"/>
            <a:ext cx="825106"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単独参加</a:t>
            </a:r>
          </a:p>
        </xdr:txBody>
      </xdr:sp>
      <mc:AlternateContent xmlns:mc="http://schemas.openxmlformats.org/markup-compatibility/2006">
        <mc:Choice xmlns:a14="http://schemas.microsoft.com/office/drawing/2010/main" Requires="a14">
          <xdr:sp macro="" textlink="">
            <xdr:nvSpPr>
              <xdr:cNvPr id="10243" name="Check Box 5-1" hidden="1">
                <a:extLst>
                  <a:ext uri="{63B3BB69-23CF-44E3-9099-C40C66FF867C}">
                    <a14:compatExt spid="_x0000_s10243"/>
                  </a:ext>
                  <a:ext uri="{FF2B5EF4-FFF2-40B4-BE49-F238E27FC236}">
                    <a16:creationId xmlns:a16="http://schemas.microsoft.com/office/drawing/2014/main" id="{00000000-0008-0000-0000-000003280000}"/>
                  </a:ext>
                </a:extLst>
              </xdr:cNvPr>
              <xdr:cNvSpPr/>
            </xdr:nvSpPr>
            <xdr:spPr bwMode="auto">
              <a:xfrm>
                <a:off x="4076701" y="10210799"/>
                <a:ext cx="932729"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twoCellAnchor>
    <xdr:from>
      <xdr:col>6</xdr:col>
      <xdr:colOff>219051</xdr:colOff>
      <xdr:row>43</xdr:row>
      <xdr:rowOff>45140</xdr:rowOff>
    </xdr:from>
    <xdr:to>
      <xdr:col>8</xdr:col>
      <xdr:colOff>356732</xdr:colOff>
      <xdr:row>43</xdr:row>
      <xdr:rowOff>333140</xdr:rowOff>
    </xdr:to>
    <xdr:grpSp>
      <xdr:nvGrpSpPr>
        <xdr:cNvPr id="18" name="グループ5-2">
          <a:extLst>
            <a:ext uri="{FF2B5EF4-FFF2-40B4-BE49-F238E27FC236}">
              <a16:creationId xmlns:a16="http://schemas.microsoft.com/office/drawing/2014/main" id="{00000000-0008-0000-0000-000012000000}"/>
            </a:ext>
          </a:extLst>
        </xdr:cNvPr>
        <xdr:cNvGrpSpPr/>
      </xdr:nvGrpSpPr>
      <xdr:grpSpPr>
        <a:xfrm>
          <a:off x="4706384" y="13295473"/>
          <a:ext cx="1386515" cy="288000"/>
          <a:chOff x="7315198" y="10210799"/>
          <a:chExt cx="1374297" cy="288000"/>
        </a:xfrm>
      </xdr:grpSpPr>
      <xdr:sp macro="" textlink="">
        <xdr:nvSpPr>
          <xdr:cNvPr id="62" name="テキスト ボックス 5-2">
            <a:extLst>
              <a:ext uri="{FF2B5EF4-FFF2-40B4-BE49-F238E27FC236}">
                <a16:creationId xmlns:a16="http://schemas.microsoft.com/office/drawing/2014/main" id="{00000000-0008-0000-0000-00003E000000}"/>
              </a:ext>
            </a:extLst>
          </xdr:cNvPr>
          <xdr:cNvSpPr txBox="1"/>
        </xdr:nvSpPr>
        <xdr:spPr>
          <a:xfrm>
            <a:off x="7578170" y="10210799"/>
            <a:ext cx="1111325"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グループ参加</a:t>
            </a:r>
          </a:p>
        </xdr:txBody>
      </xdr:sp>
      <mc:AlternateContent xmlns:mc="http://schemas.openxmlformats.org/markup-compatibility/2006">
        <mc:Choice xmlns:a14="http://schemas.microsoft.com/office/drawing/2010/main" Requires="a14">
          <xdr:sp macro="" textlink="">
            <xdr:nvSpPr>
              <xdr:cNvPr id="10244" name="Check Box 5-2" hidden="1">
                <a:extLst>
                  <a:ext uri="{63B3BB69-23CF-44E3-9099-C40C66FF867C}">
                    <a14:compatExt spid="_x0000_s10244"/>
                  </a:ext>
                  <a:ext uri="{FF2B5EF4-FFF2-40B4-BE49-F238E27FC236}">
                    <a16:creationId xmlns:a16="http://schemas.microsoft.com/office/drawing/2014/main" id="{00000000-0008-0000-0000-000004280000}"/>
                  </a:ext>
                </a:extLst>
              </xdr:cNvPr>
              <xdr:cNvSpPr/>
            </xdr:nvSpPr>
            <xdr:spPr bwMode="auto">
              <a:xfrm>
                <a:off x="7315198" y="10210799"/>
                <a:ext cx="1254722"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11</xdr:col>
      <xdr:colOff>454314</xdr:colOff>
      <xdr:row>43</xdr:row>
      <xdr:rowOff>45140</xdr:rowOff>
    </xdr:from>
    <xdr:to>
      <xdr:col>13</xdr:col>
      <xdr:colOff>134797</xdr:colOff>
      <xdr:row>43</xdr:row>
      <xdr:rowOff>333140</xdr:rowOff>
    </xdr:to>
    <xdr:grpSp>
      <xdr:nvGrpSpPr>
        <xdr:cNvPr id="20" name="グループ6-1">
          <a:extLst>
            <a:ext uri="{FF2B5EF4-FFF2-40B4-BE49-F238E27FC236}">
              <a16:creationId xmlns:a16="http://schemas.microsoft.com/office/drawing/2014/main" id="{00000000-0008-0000-0000-000014000000}"/>
            </a:ext>
          </a:extLst>
        </xdr:cNvPr>
        <xdr:cNvGrpSpPr/>
      </xdr:nvGrpSpPr>
      <xdr:grpSpPr>
        <a:xfrm>
          <a:off x="8063731" y="13295473"/>
          <a:ext cx="929316" cy="288000"/>
          <a:chOff x="7315260" y="10534649"/>
          <a:chExt cx="919812" cy="288000"/>
        </a:xfrm>
      </xdr:grpSpPr>
      <xdr:sp macro="" textlink="">
        <xdr:nvSpPr>
          <xdr:cNvPr id="65" name="テキスト ボックス 6-1">
            <a:extLst>
              <a:ext uri="{FF2B5EF4-FFF2-40B4-BE49-F238E27FC236}">
                <a16:creationId xmlns:a16="http://schemas.microsoft.com/office/drawing/2014/main" id="{00000000-0008-0000-0000-000041000000}"/>
              </a:ext>
            </a:extLst>
          </xdr:cNvPr>
          <xdr:cNvSpPr txBox="1"/>
        </xdr:nvSpPr>
        <xdr:spPr>
          <a:xfrm>
            <a:off x="7553313" y="10534649"/>
            <a:ext cx="681759"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工　場</a:t>
            </a:r>
          </a:p>
        </xdr:txBody>
      </xdr:sp>
      <mc:AlternateContent xmlns:mc="http://schemas.openxmlformats.org/markup-compatibility/2006">
        <mc:Choice xmlns:a14="http://schemas.microsoft.com/office/drawing/2010/main" Requires="a14">
          <xdr:sp macro="" textlink="">
            <xdr:nvSpPr>
              <xdr:cNvPr id="10246" name="Check Box 6-1" hidden="1">
                <a:extLst>
                  <a:ext uri="{63B3BB69-23CF-44E3-9099-C40C66FF867C}">
                    <a14:compatExt spid="_x0000_s10246"/>
                  </a:ext>
                  <a:ext uri="{FF2B5EF4-FFF2-40B4-BE49-F238E27FC236}">
                    <a16:creationId xmlns:a16="http://schemas.microsoft.com/office/drawing/2014/main" id="{00000000-0008-0000-0000-000006280000}"/>
                  </a:ext>
                </a:extLst>
              </xdr:cNvPr>
              <xdr:cNvSpPr/>
            </xdr:nvSpPr>
            <xdr:spPr bwMode="auto">
              <a:xfrm>
                <a:off x="7315260" y="10534649"/>
                <a:ext cx="825292"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168540</xdr:colOff>
      <xdr:row>43</xdr:row>
      <xdr:rowOff>45140</xdr:rowOff>
    </xdr:from>
    <xdr:to>
      <xdr:col>16</xdr:col>
      <xdr:colOff>173782</xdr:colOff>
      <xdr:row>43</xdr:row>
      <xdr:rowOff>333140</xdr:rowOff>
    </xdr:to>
    <xdr:grpSp>
      <xdr:nvGrpSpPr>
        <xdr:cNvPr id="19" name="グループ6-2">
          <a:extLst>
            <a:ext uri="{FF2B5EF4-FFF2-40B4-BE49-F238E27FC236}">
              <a16:creationId xmlns:a16="http://schemas.microsoft.com/office/drawing/2014/main" id="{00000000-0008-0000-0000-000013000000}"/>
            </a:ext>
          </a:extLst>
        </xdr:cNvPr>
        <xdr:cNvGrpSpPr/>
      </xdr:nvGrpSpPr>
      <xdr:grpSpPr>
        <a:xfrm>
          <a:off x="9651207" y="13295473"/>
          <a:ext cx="915408" cy="288000"/>
          <a:chOff x="4095745" y="10525124"/>
          <a:chExt cx="916334" cy="288000"/>
        </a:xfrm>
      </xdr:grpSpPr>
      <xdr:sp macro="" textlink="">
        <xdr:nvSpPr>
          <xdr:cNvPr id="66" name="テキスト ボックス 6-2">
            <a:extLst>
              <a:ext uri="{FF2B5EF4-FFF2-40B4-BE49-F238E27FC236}">
                <a16:creationId xmlns:a16="http://schemas.microsoft.com/office/drawing/2014/main" id="{00000000-0008-0000-0000-000042000000}"/>
              </a:ext>
            </a:extLst>
          </xdr:cNvPr>
          <xdr:cNvSpPr txBox="1"/>
        </xdr:nvSpPr>
        <xdr:spPr>
          <a:xfrm>
            <a:off x="4328076" y="10525124"/>
            <a:ext cx="684003"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事業場</a:t>
            </a:r>
          </a:p>
        </xdr:txBody>
      </xdr:sp>
      <mc:AlternateContent xmlns:mc="http://schemas.openxmlformats.org/markup-compatibility/2006">
        <mc:Choice xmlns:a14="http://schemas.microsoft.com/office/drawing/2010/main" Requires="a14">
          <xdr:sp macro="" textlink="">
            <xdr:nvSpPr>
              <xdr:cNvPr id="10245" name="Check Box 6-2" hidden="1">
                <a:extLst>
                  <a:ext uri="{63B3BB69-23CF-44E3-9099-C40C66FF867C}">
                    <a14:compatExt spid="_x0000_s10245"/>
                  </a:ext>
                  <a:ext uri="{FF2B5EF4-FFF2-40B4-BE49-F238E27FC236}">
                    <a16:creationId xmlns:a16="http://schemas.microsoft.com/office/drawing/2014/main" id="{00000000-0008-0000-0000-000005280000}"/>
                  </a:ext>
                </a:extLst>
              </xdr:cNvPr>
              <xdr:cNvSpPr/>
            </xdr:nvSpPr>
            <xdr:spPr bwMode="auto">
              <a:xfrm>
                <a:off x="4095745" y="10525124"/>
                <a:ext cx="756004"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5</xdr:col>
      <xdr:colOff>238123</xdr:colOff>
      <xdr:row>44</xdr:row>
      <xdr:rowOff>45140</xdr:rowOff>
    </xdr:from>
    <xdr:to>
      <xdr:col>7</xdr:col>
      <xdr:colOff>261621</xdr:colOff>
      <xdr:row>44</xdr:row>
      <xdr:rowOff>333140</xdr:rowOff>
    </xdr:to>
    <xdr:grpSp>
      <xdr:nvGrpSpPr>
        <xdr:cNvPr id="21" name="グループ7-1">
          <a:extLst>
            <a:ext uri="{FF2B5EF4-FFF2-40B4-BE49-F238E27FC236}">
              <a16:creationId xmlns:a16="http://schemas.microsoft.com/office/drawing/2014/main" id="{00000000-0008-0000-0000-000015000000}"/>
            </a:ext>
          </a:extLst>
        </xdr:cNvPr>
        <xdr:cNvGrpSpPr/>
      </xdr:nvGrpSpPr>
      <xdr:grpSpPr>
        <a:xfrm>
          <a:off x="4101040" y="13665890"/>
          <a:ext cx="1272331" cy="288000"/>
          <a:chOff x="4095751" y="10839449"/>
          <a:chExt cx="1262371" cy="288000"/>
        </a:xfrm>
      </xdr:grpSpPr>
      <xdr:sp macro="" textlink="">
        <xdr:nvSpPr>
          <xdr:cNvPr id="69" name="テキスト ボックス 7-1">
            <a:extLst>
              <a:ext uri="{FF2B5EF4-FFF2-40B4-BE49-F238E27FC236}">
                <a16:creationId xmlns:a16="http://schemas.microsoft.com/office/drawing/2014/main" id="{00000000-0008-0000-0000-000045000000}"/>
              </a:ext>
            </a:extLst>
          </xdr:cNvPr>
          <xdr:cNvSpPr txBox="1"/>
        </xdr:nvSpPr>
        <xdr:spPr>
          <a:xfrm>
            <a:off x="4352925" y="10839449"/>
            <a:ext cx="1005197"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単年度事業</a:t>
            </a:r>
          </a:p>
        </xdr:txBody>
      </xdr:sp>
      <mc:AlternateContent xmlns:mc="http://schemas.openxmlformats.org/markup-compatibility/2006">
        <mc:Choice xmlns:a14="http://schemas.microsoft.com/office/drawing/2010/main" Requires="a14">
          <xdr:sp macro="" textlink="">
            <xdr:nvSpPr>
              <xdr:cNvPr id="10264" name="Check Box 7-1" hidden="1">
                <a:extLst>
                  <a:ext uri="{63B3BB69-23CF-44E3-9099-C40C66FF867C}">
                    <a14:compatExt spid="_x0000_s10264"/>
                  </a:ext>
                  <a:ext uri="{FF2B5EF4-FFF2-40B4-BE49-F238E27FC236}">
                    <a16:creationId xmlns:a16="http://schemas.microsoft.com/office/drawing/2014/main" id="{00000000-0008-0000-0000-000018280000}"/>
                  </a:ext>
                </a:extLst>
              </xdr:cNvPr>
              <xdr:cNvSpPr/>
            </xdr:nvSpPr>
            <xdr:spPr bwMode="auto">
              <a:xfrm>
                <a:off x="4095751" y="10839449"/>
                <a:ext cx="1041097"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10</xdr:col>
      <xdr:colOff>381011</xdr:colOff>
      <xdr:row>44</xdr:row>
      <xdr:rowOff>45140</xdr:rowOff>
    </xdr:from>
    <xdr:to>
      <xdr:col>12</xdr:col>
      <xdr:colOff>544641</xdr:colOff>
      <xdr:row>44</xdr:row>
      <xdr:rowOff>333140</xdr:rowOff>
    </xdr:to>
    <xdr:grpSp>
      <xdr:nvGrpSpPr>
        <xdr:cNvPr id="22" name="グループ7-2">
          <a:extLst>
            <a:ext uri="{FF2B5EF4-FFF2-40B4-BE49-F238E27FC236}">
              <a16:creationId xmlns:a16="http://schemas.microsoft.com/office/drawing/2014/main" id="{00000000-0008-0000-0000-000016000000}"/>
            </a:ext>
          </a:extLst>
        </xdr:cNvPr>
        <xdr:cNvGrpSpPr/>
      </xdr:nvGrpSpPr>
      <xdr:grpSpPr>
        <a:xfrm>
          <a:off x="7366011" y="13665890"/>
          <a:ext cx="1412463" cy="288000"/>
          <a:chOff x="7315197" y="10839449"/>
          <a:chExt cx="1400857" cy="288000"/>
        </a:xfrm>
      </xdr:grpSpPr>
      <xdr:sp macro="" textlink="">
        <xdr:nvSpPr>
          <xdr:cNvPr id="64" name="テキスト ボックス 7-2">
            <a:extLst>
              <a:ext uri="{FF2B5EF4-FFF2-40B4-BE49-F238E27FC236}">
                <a16:creationId xmlns:a16="http://schemas.microsoft.com/office/drawing/2014/main" id="{00000000-0008-0000-0000-000040000000}"/>
              </a:ext>
            </a:extLst>
          </xdr:cNvPr>
          <xdr:cNvSpPr txBox="1"/>
        </xdr:nvSpPr>
        <xdr:spPr>
          <a:xfrm>
            <a:off x="7604149" y="10839449"/>
            <a:ext cx="1111905"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複数年度事業</a:t>
            </a:r>
          </a:p>
        </xdr:txBody>
      </xdr:sp>
      <mc:AlternateContent xmlns:mc="http://schemas.openxmlformats.org/markup-compatibility/2006">
        <mc:Choice xmlns:a14="http://schemas.microsoft.com/office/drawing/2010/main" Requires="a14">
          <xdr:sp macro="" textlink="">
            <xdr:nvSpPr>
              <xdr:cNvPr id="10277" name="Check Box 7-2" hidden="1">
                <a:extLst>
                  <a:ext uri="{63B3BB69-23CF-44E3-9099-C40C66FF867C}">
                    <a14:compatExt spid="_x0000_s10277"/>
                  </a:ext>
                  <a:ext uri="{FF2B5EF4-FFF2-40B4-BE49-F238E27FC236}">
                    <a16:creationId xmlns:a16="http://schemas.microsoft.com/office/drawing/2014/main" id="{00000000-0008-0000-0000-000025280000}"/>
                  </a:ext>
                </a:extLst>
              </xdr:cNvPr>
              <xdr:cNvSpPr/>
            </xdr:nvSpPr>
            <xdr:spPr bwMode="auto">
              <a:xfrm>
                <a:off x="7315197" y="10839449"/>
                <a:ext cx="1327114"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130455</xdr:colOff>
      <xdr:row>57</xdr:row>
      <xdr:rowOff>57061</xdr:rowOff>
    </xdr:from>
    <xdr:to>
      <xdr:col>5</xdr:col>
      <xdr:colOff>137012</xdr:colOff>
      <xdr:row>57</xdr:row>
      <xdr:rowOff>345061</xdr:rowOff>
    </xdr:to>
    <xdr:grpSp>
      <xdr:nvGrpSpPr>
        <xdr:cNvPr id="23" name="グループ8-1">
          <a:extLst>
            <a:ext uri="{FF2B5EF4-FFF2-40B4-BE49-F238E27FC236}">
              <a16:creationId xmlns:a16="http://schemas.microsoft.com/office/drawing/2014/main" id="{00000000-0008-0000-0000-000017000000}"/>
            </a:ext>
          </a:extLst>
        </xdr:cNvPr>
        <xdr:cNvGrpSpPr/>
      </xdr:nvGrpSpPr>
      <xdr:grpSpPr>
        <a:xfrm>
          <a:off x="2744538" y="17043311"/>
          <a:ext cx="1255391" cy="288000"/>
          <a:chOff x="2647949" y="11158537"/>
          <a:chExt cx="1245686" cy="288000"/>
        </a:xfrm>
      </xdr:grpSpPr>
      <xdr:sp macro="" textlink="">
        <xdr:nvSpPr>
          <xdr:cNvPr id="75" name="テキスト ボックス 8-1">
            <a:extLst>
              <a:ext uri="{FF2B5EF4-FFF2-40B4-BE49-F238E27FC236}">
                <a16:creationId xmlns:a16="http://schemas.microsoft.com/office/drawing/2014/main" id="{00000000-0008-0000-0000-00004B000000}"/>
              </a:ext>
            </a:extLst>
          </xdr:cNvPr>
          <xdr:cNvSpPr txBox="1"/>
        </xdr:nvSpPr>
        <xdr:spPr>
          <a:xfrm>
            <a:off x="2924174" y="11158537"/>
            <a:ext cx="969461"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SBT</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0" name="Check Box 8-1" hidden="1">
                <a:extLst>
                  <a:ext uri="{63B3BB69-23CF-44E3-9099-C40C66FF867C}">
                    <a14:compatExt spid="_x0000_s10250"/>
                  </a:ext>
                  <a:ext uri="{FF2B5EF4-FFF2-40B4-BE49-F238E27FC236}">
                    <a16:creationId xmlns:a16="http://schemas.microsoft.com/office/drawing/2014/main" id="{00000000-0008-0000-0000-00000A280000}"/>
                  </a:ext>
                </a:extLst>
              </xdr:cNvPr>
              <xdr:cNvSpPr/>
            </xdr:nvSpPr>
            <xdr:spPr bwMode="auto">
              <a:xfrm>
                <a:off x="2647949" y="11158537"/>
                <a:ext cx="1005364"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514351</xdr:colOff>
      <xdr:row>57</xdr:row>
      <xdr:rowOff>57061</xdr:rowOff>
    </xdr:from>
    <xdr:to>
      <xdr:col>10</xdr:col>
      <xdr:colOff>99730</xdr:colOff>
      <xdr:row>57</xdr:row>
      <xdr:rowOff>345061</xdr:rowOff>
    </xdr:to>
    <xdr:grpSp>
      <xdr:nvGrpSpPr>
        <xdr:cNvPr id="24" name="グループ8-2">
          <a:extLst>
            <a:ext uri="{FF2B5EF4-FFF2-40B4-BE49-F238E27FC236}">
              <a16:creationId xmlns:a16="http://schemas.microsoft.com/office/drawing/2014/main" id="{00000000-0008-0000-0000-000018000000}"/>
            </a:ext>
          </a:extLst>
        </xdr:cNvPr>
        <xdr:cNvGrpSpPr/>
      </xdr:nvGrpSpPr>
      <xdr:grpSpPr>
        <a:xfrm>
          <a:off x="5001684" y="17043311"/>
          <a:ext cx="2083046" cy="288000"/>
          <a:chOff x="5172074" y="11163300"/>
          <a:chExt cx="2063101" cy="288000"/>
        </a:xfrm>
      </xdr:grpSpPr>
      <xdr:sp macro="" textlink="">
        <xdr:nvSpPr>
          <xdr:cNvPr id="74" name="テキスト ボックス 8-2">
            <a:extLst>
              <a:ext uri="{FF2B5EF4-FFF2-40B4-BE49-F238E27FC236}">
                <a16:creationId xmlns:a16="http://schemas.microsoft.com/office/drawing/2014/main" id="{00000000-0008-0000-0000-00004A000000}"/>
              </a:ext>
            </a:extLst>
          </xdr:cNvPr>
          <xdr:cNvSpPr txBox="1"/>
        </xdr:nvSpPr>
        <xdr:spPr>
          <a:xfrm>
            <a:off x="5441315" y="11163300"/>
            <a:ext cx="179386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中小企業向け</a:t>
            </a:r>
            <a:r>
              <a:rPr kumimoji="1" lang="en-US" altLang="ja-JP" sz="1100">
                <a:latin typeface="ＭＳ Ｐゴシック" panose="020B0600070205080204" pitchFamily="50" charset="-128"/>
                <a:ea typeface="ＭＳ Ｐゴシック" panose="020B0600070205080204" pitchFamily="50" charset="-128"/>
              </a:rPr>
              <a:t>SBT</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1" name="Check Box 8-2" hidden="1">
                <a:extLst>
                  <a:ext uri="{63B3BB69-23CF-44E3-9099-C40C66FF867C}">
                    <a14:compatExt spid="_x0000_s10251"/>
                  </a:ext>
                  <a:ext uri="{FF2B5EF4-FFF2-40B4-BE49-F238E27FC236}">
                    <a16:creationId xmlns:a16="http://schemas.microsoft.com/office/drawing/2014/main" id="{00000000-0008-0000-0000-00000B280000}"/>
                  </a:ext>
                </a:extLst>
              </xdr:cNvPr>
              <xdr:cNvSpPr/>
            </xdr:nvSpPr>
            <xdr:spPr bwMode="auto">
              <a:xfrm>
                <a:off x="5172074" y="11163300"/>
                <a:ext cx="1829737"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11</xdr:col>
      <xdr:colOff>6634</xdr:colOff>
      <xdr:row>57</xdr:row>
      <xdr:rowOff>43899</xdr:rowOff>
    </xdr:from>
    <xdr:to>
      <xdr:col>13</xdr:col>
      <xdr:colOff>280785</xdr:colOff>
      <xdr:row>57</xdr:row>
      <xdr:rowOff>358224</xdr:rowOff>
    </xdr:to>
    <xdr:grpSp>
      <xdr:nvGrpSpPr>
        <xdr:cNvPr id="25" name="グループ8-3">
          <a:extLst>
            <a:ext uri="{FF2B5EF4-FFF2-40B4-BE49-F238E27FC236}">
              <a16:creationId xmlns:a16="http://schemas.microsoft.com/office/drawing/2014/main" id="{00000000-0008-0000-0000-000019000000}"/>
            </a:ext>
          </a:extLst>
        </xdr:cNvPr>
        <xdr:cNvGrpSpPr/>
      </xdr:nvGrpSpPr>
      <xdr:grpSpPr>
        <a:xfrm>
          <a:off x="7616051" y="17030149"/>
          <a:ext cx="1522984" cy="314325"/>
          <a:chOff x="7915275" y="11153775"/>
          <a:chExt cx="1512533" cy="314325"/>
        </a:xfrm>
      </xdr:grpSpPr>
      <xdr:sp macro="" textlink="">
        <xdr:nvSpPr>
          <xdr:cNvPr id="2" name="テキスト ボックス 8-3">
            <a:extLst>
              <a:ext uri="{FF2B5EF4-FFF2-40B4-BE49-F238E27FC236}">
                <a16:creationId xmlns:a16="http://schemas.microsoft.com/office/drawing/2014/main" id="{00000000-0008-0000-0000-000002000000}"/>
              </a:ext>
            </a:extLst>
          </xdr:cNvPr>
          <xdr:cNvSpPr txBox="1"/>
        </xdr:nvSpPr>
        <xdr:spPr>
          <a:xfrm>
            <a:off x="8199083" y="11182350"/>
            <a:ext cx="12287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TCFD</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2" name="Check Box 8-3" hidden="1">
                <a:extLst>
                  <a:ext uri="{63B3BB69-23CF-44E3-9099-C40C66FF867C}">
                    <a14:compatExt spid="_x0000_s10252"/>
                  </a:ext>
                  <a:ext uri="{FF2B5EF4-FFF2-40B4-BE49-F238E27FC236}">
                    <a16:creationId xmlns:a16="http://schemas.microsoft.com/office/drawing/2014/main" id="{00000000-0008-0000-0000-00000C280000}"/>
                  </a:ext>
                </a:extLst>
              </xdr:cNvPr>
              <xdr:cNvSpPr/>
            </xdr:nvSpPr>
            <xdr:spPr bwMode="auto">
              <a:xfrm>
                <a:off x="7915275" y="11153775"/>
                <a:ext cx="1085851"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14</xdr:col>
      <xdr:colOff>166073</xdr:colOff>
      <xdr:row>57</xdr:row>
      <xdr:rowOff>57061</xdr:rowOff>
    </xdr:from>
    <xdr:to>
      <xdr:col>17</xdr:col>
      <xdr:colOff>167861</xdr:colOff>
      <xdr:row>57</xdr:row>
      <xdr:rowOff>345061</xdr:rowOff>
    </xdr:to>
    <xdr:grpSp>
      <xdr:nvGrpSpPr>
        <xdr:cNvPr id="26" name="グループ8-4">
          <a:extLst>
            <a:ext uri="{FF2B5EF4-FFF2-40B4-BE49-F238E27FC236}">
              <a16:creationId xmlns:a16="http://schemas.microsoft.com/office/drawing/2014/main" id="{00000000-0008-0000-0000-00001A000000}"/>
            </a:ext>
          </a:extLst>
        </xdr:cNvPr>
        <xdr:cNvGrpSpPr/>
      </xdr:nvGrpSpPr>
      <xdr:grpSpPr>
        <a:xfrm>
          <a:off x="9648740" y="17043311"/>
          <a:ext cx="1335288" cy="288000"/>
          <a:chOff x="9477385" y="11163299"/>
          <a:chExt cx="1367846" cy="288000"/>
        </a:xfrm>
      </xdr:grpSpPr>
      <xdr:sp macro="" textlink="">
        <xdr:nvSpPr>
          <xdr:cNvPr id="81" name="テキスト ボックス 8-4">
            <a:extLst>
              <a:ext uri="{FF2B5EF4-FFF2-40B4-BE49-F238E27FC236}">
                <a16:creationId xmlns:a16="http://schemas.microsoft.com/office/drawing/2014/main" id="{00000000-0008-0000-0000-000051000000}"/>
              </a:ext>
            </a:extLst>
          </xdr:cNvPr>
          <xdr:cNvSpPr txBox="1"/>
        </xdr:nvSpPr>
        <xdr:spPr>
          <a:xfrm>
            <a:off x="9775770" y="11163299"/>
            <a:ext cx="1069461"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RE100</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3" name="Check Box 8-4" hidden="1">
                <a:extLst>
                  <a:ext uri="{63B3BB69-23CF-44E3-9099-C40C66FF867C}">
                    <a14:compatExt spid="_x0000_s10253"/>
                  </a:ext>
                  <a:ext uri="{FF2B5EF4-FFF2-40B4-BE49-F238E27FC236}">
                    <a16:creationId xmlns:a16="http://schemas.microsoft.com/office/drawing/2014/main" id="{00000000-0008-0000-0000-00000D280000}"/>
                  </a:ext>
                </a:extLst>
              </xdr:cNvPr>
              <xdr:cNvSpPr/>
            </xdr:nvSpPr>
            <xdr:spPr bwMode="auto">
              <a:xfrm>
                <a:off x="9477385" y="11163299"/>
                <a:ext cx="1180094"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130449</xdr:colOff>
      <xdr:row>57</xdr:row>
      <xdr:rowOff>407672</xdr:rowOff>
    </xdr:from>
    <xdr:to>
      <xdr:col>5</xdr:col>
      <xdr:colOff>445493</xdr:colOff>
      <xdr:row>57</xdr:row>
      <xdr:rowOff>695688</xdr:rowOff>
    </xdr:to>
    <xdr:grpSp>
      <xdr:nvGrpSpPr>
        <xdr:cNvPr id="27" name="グループ8-5">
          <a:extLst>
            <a:ext uri="{FF2B5EF4-FFF2-40B4-BE49-F238E27FC236}">
              <a16:creationId xmlns:a16="http://schemas.microsoft.com/office/drawing/2014/main" id="{00000000-0008-0000-0000-00001B000000}"/>
            </a:ext>
          </a:extLst>
        </xdr:cNvPr>
        <xdr:cNvGrpSpPr/>
      </xdr:nvGrpSpPr>
      <xdr:grpSpPr>
        <a:xfrm>
          <a:off x="2744532" y="17393922"/>
          <a:ext cx="1563878" cy="288016"/>
          <a:chOff x="2647949" y="11534788"/>
          <a:chExt cx="1552495" cy="262138"/>
        </a:xfrm>
      </xdr:grpSpPr>
      <xdr:sp macro="" textlink="">
        <xdr:nvSpPr>
          <xdr:cNvPr id="80" name="テキスト ボックス 8-5">
            <a:extLst>
              <a:ext uri="{FF2B5EF4-FFF2-40B4-BE49-F238E27FC236}">
                <a16:creationId xmlns:a16="http://schemas.microsoft.com/office/drawing/2014/main" id="{00000000-0008-0000-0000-000050000000}"/>
              </a:ext>
            </a:extLst>
          </xdr:cNvPr>
          <xdr:cNvSpPr txBox="1"/>
        </xdr:nvSpPr>
        <xdr:spPr>
          <a:xfrm>
            <a:off x="2944602" y="11534825"/>
            <a:ext cx="1255842" cy="262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en-US" altLang="ja-JP" sz="1100">
                <a:latin typeface="ＭＳ Ｐゴシック" panose="020B0600070205080204" pitchFamily="50" charset="-128"/>
                <a:ea typeface="ＭＳ Ｐゴシック" panose="020B0600070205080204" pitchFamily="50" charset="-128"/>
              </a:rPr>
              <a:t>RE Action</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5" name="Check Box 8-5" hidden="1">
                <a:extLst>
                  <a:ext uri="{63B3BB69-23CF-44E3-9099-C40C66FF867C}">
                    <a14:compatExt spid="_x0000_s10255"/>
                  </a:ext>
                  <a:ext uri="{FF2B5EF4-FFF2-40B4-BE49-F238E27FC236}">
                    <a16:creationId xmlns:a16="http://schemas.microsoft.com/office/drawing/2014/main" id="{00000000-0008-0000-0000-00000F280000}"/>
                  </a:ext>
                </a:extLst>
              </xdr:cNvPr>
              <xdr:cNvSpPr/>
            </xdr:nvSpPr>
            <xdr:spPr bwMode="auto">
              <a:xfrm>
                <a:off x="2647949" y="11534788"/>
                <a:ext cx="1291722" cy="262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6</xdr:col>
      <xdr:colOff>514351</xdr:colOff>
      <xdr:row>57</xdr:row>
      <xdr:rowOff>407672</xdr:rowOff>
    </xdr:from>
    <xdr:to>
      <xdr:col>9</xdr:col>
      <xdr:colOff>593463</xdr:colOff>
      <xdr:row>57</xdr:row>
      <xdr:rowOff>695688</xdr:rowOff>
    </xdr:to>
    <xdr:grpSp>
      <xdr:nvGrpSpPr>
        <xdr:cNvPr id="28" name="グループ8-6">
          <a:extLst>
            <a:ext uri="{FF2B5EF4-FFF2-40B4-BE49-F238E27FC236}">
              <a16:creationId xmlns:a16="http://schemas.microsoft.com/office/drawing/2014/main" id="{00000000-0008-0000-0000-00001C000000}"/>
            </a:ext>
          </a:extLst>
        </xdr:cNvPr>
        <xdr:cNvGrpSpPr/>
      </xdr:nvGrpSpPr>
      <xdr:grpSpPr>
        <a:xfrm>
          <a:off x="5001684" y="17393922"/>
          <a:ext cx="1952362" cy="288016"/>
          <a:chOff x="4981574" y="11534788"/>
          <a:chExt cx="1936289" cy="262138"/>
        </a:xfrm>
      </xdr:grpSpPr>
      <xdr:sp macro="" textlink="">
        <xdr:nvSpPr>
          <xdr:cNvPr id="79" name="テキスト ボックス 8-6">
            <a:extLst>
              <a:ext uri="{FF2B5EF4-FFF2-40B4-BE49-F238E27FC236}">
                <a16:creationId xmlns:a16="http://schemas.microsoft.com/office/drawing/2014/main" id="{00000000-0008-0000-0000-00004F000000}"/>
              </a:ext>
            </a:extLst>
          </xdr:cNvPr>
          <xdr:cNvSpPr txBox="1"/>
        </xdr:nvSpPr>
        <xdr:spPr>
          <a:xfrm>
            <a:off x="5267325" y="11534825"/>
            <a:ext cx="1650538" cy="2621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エコアクション</a:t>
            </a:r>
            <a:r>
              <a:rPr kumimoji="1" lang="en-US" altLang="ja-JP" sz="1100">
                <a:latin typeface="ＭＳ Ｐゴシック" panose="020B0600070205080204" pitchFamily="50" charset="-128"/>
                <a:ea typeface="ＭＳ Ｐゴシック" panose="020B0600070205080204" pitchFamily="50" charset="-128"/>
              </a:rPr>
              <a:t>21</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4" name="Check Box 8-6" hidden="1">
                <a:extLst>
                  <a:ext uri="{63B3BB69-23CF-44E3-9099-C40C66FF867C}">
                    <a14:compatExt spid="_x0000_s10254"/>
                  </a:ext>
                  <a:ext uri="{FF2B5EF4-FFF2-40B4-BE49-F238E27FC236}">
                    <a16:creationId xmlns:a16="http://schemas.microsoft.com/office/drawing/2014/main" id="{00000000-0008-0000-0000-00000E280000}"/>
                  </a:ext>
                </a:extLst>
              </xdr:cNvPr>
              <xdr:cNvSpPr/>
            </xdr:nvSpPr>
            <xdr:spPr bwMode="auto">
              <a:xfrm>
                <a:off x="4981574" y="11534788"/>
                <a:ext cx="1686419" cy="2621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11</xdr:col>
      <xdr:colOff>6634</xdr:colOff>
      <xdr:row>57</xdr:row>
      <xdr:rowOff>407680</xdr:rowOff>
    </xdr:from>
    <xdr:to>
      <xdr:col>13</xdr:col>
      <xdr:colOff>321165</xdr:colOff>
      <xdr:row>57</xdr:row>
      <xdr:rowOff>695680</xdr:rowOff>
    </xdr:to>
    <xdr:grpSp>
      <xdr:nvGrpSpPr>
        <xdr:cNvPr id="48" name="グループ8-7">
          <a:extLst>
            <a:ext uri="{FF2B5EF4-FFF2-40B4-BE49-F238E27FC236}">
              <a16:creationId xmlns:a16="http://schemas.microsoft.com/office/drawing/2014/main" id="{00000000-0008-0000-0000-000030000000}"/>
            </a:ext>
          </a:extLst>
        </xdr:cNvPr>
        <xdr:cNvGrpSpPr/>
      </xdr:nvGrpSpPr>
      <xdr:grpSpPr>
        <a:xfrm>
          <a:off x="7616051" y="17393930"/>
          <a:ext cx="1563364" cy="288000"/>
          <a:chOff x="7667623" y="11787136"/>
          <a:chExt cx="1551624" cy="288000"/>
        </a:xfrm>
      </xdr:grpSpPr>
      <xdr:sp macro="" textlink="">
        <xdr:nvSpPr>
          <xdr:cNvPr id="86" name="テキスト ボックス 8-7">
            <a:extLst>
              <a:ext uri="{FF2B5EF4-FFF2-40B4-BE49-F238E27FC236}">
                <a16:creationId xmlns:a16="http://schemas.microsoft.com/office/drawing/2014/main" id="{00000000-0008-0000-0000-000056000000}"/>
              </a:ext>
            </a:extLst>
          </xdr:cNvPr>
          <xdr:cNvSpPr txBox="1"/>
        </xdr:nvSpPr>
        <xdr:spPr>
          <a:xfrm>
            <a:off x="7963535" y="11787136"/>
            <a:ext cx="1255712"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US" altLang="ja-JP" sz="1100" b="0" i="0">
                <a:solidFill>
                  <a:schemeClr val="tx1"/>
                </a:solidFill>
                <a:effectLst/>
                <a:latin typeface="ＭＳ Ｐゴシック" panose="020B0600070205080204" pitchFamily="50" charset="-128"/>
                <a:ea typeface="ＭＳ Ｐゴシック" panose="020B0600070205080204" pitchFamily="50" charset="-128"/>
                <a:cs typeface="+mn-cs"/>
              </a:rPr>
              <a:t>ISO14001</a:t>
            </a:r>
            <a:r>
              <a:rPr kumimoji="1" lang="en-US" altLang="ja-JP" sz="1100">
                <a:latin typeface="ＭＳ Ｐゴシック" panose="020B0600070205080204" pitchFamily="50" charset="-128"/>
                <a:ea typeface="ＭＳ Ｐゴシック" panose="020B0600070205080204" pitchFamily="50" charset="-128"/>
              </a:rPr>
              <a:t> </a:t>
            </a:r>
            <a:r>
              <a:rPr kumimoji="1" lang="ja-JP" altLang="en-US" sz="1100">
                <a:latin typeface="ＭＳ Ｐゴシック" panose="020B0600070205080204" pitchFamily="50" charset="-128"/>
                <a:ea typeface="ＭＳ Ｐゴシック" panose="020B0600070205080204" pitchFamily="50" charset="-128"/>
              </a:rPr>
              <a:t>を宣言</a:t>
            </a:r>
          </a:p>
        </xdr:txBody>
      </xdr:sp>
      <mc:AlternateContent xmlns:mc="http://schemas.openxmlformats.org/markup-compatibility/2006">
        <mc:Choice xmlns:a14="http://schemas.microsoft.com/office/drawing/2010/main" Requires="a14">
          <xdr:sp macro="" textlink="">
            <xdr:nvSpPr>
              <xdr:cNvPr id="10256" name="Check Box 8-7" hidden="1">
                <a:extLst>
                  <a:ext uri="{63B3BB69-23CF-44E3-9099-C40C66FF867C}">
                    <a14:compatExt spid="_x0000_s10256"/>
                  </a:ext>
                  <a:ext uri="{FF2B5EF4-FFF2-40B4-BE49-F238E27FC236}">
                    <a16:creationId xmlns:a16="http://schemas.microsoft.com/office/drawing/2014/main" id="{00000000-0008-0000-0000-000010280000}"/>
                  </a:ext>
                </a:extLst>
              </xdr:cNvPr>
              <xdr:cNvSpPr/>
            </xdr:nvSpPr>
            <xdr:spPr bwMode="auto">
              <a:xfrm>
                <a:off x="7667623" y="11787136"/>
                <a:ext cx="1399223"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130455</xdr:colOff>
      <xdr:row>58</xdr:row>
      <xdr:rowOff>47624</xdr:rowOff>
    </xdr:from>
    <xdr:to>
      <xdr:col>10</xdr:col>
      <xdr:colOff>396956</xdr:colOff>
      <xdr:row>58</xdr:row>
      <xdr:rowOff>335624</xdr:rowOff>
    </xdr:to>
    <xdr:grpSp>
      <xdr:nvGrpSpPr>
        <xdr:cNvPr id="4" name="グループ9-1">
          <a:extLst>
            <a:ext uri="{FF2B5EF4-FFF2-40B4-BE49-F238E27FC236}">
              <a16:creationId xmlns:a16="http://schemas.microsoft.com/office/drawing/2014/main" id="{00000000-0008-0000-0000-000004000000}"/>
            </a:ext>
          </a:extLst>
        </xdr:cNvPr>
        <xdr:cNvGrpSpPr/>
      </xdr:nvGrpSpPr>
      <xdr:grpSpPr>
        <a:xfrm>
          <a:off x="2744538" y="17774707"/>
          <a:ext cx="4637418" cy="288000"/>
          <a:chOff x="2600323" y="11925300"/>
          <a:chExt cx="3997609" cy="288000"/>
        </a:xfrm>
      </xdr:grpSpPr>
      <xdr:sp macro="" textlink="">
        <xdr:nvSpPr>
          <xdr:cNvPr id="77" name="テキスト ボックス 9-1">
            <a:extLst>
              <a:ext uri="{FF2B5EF4-FFF2-40B4-BE49-F238E27FC236}">
                <a16:creationId xmlns:a16="http://schemas.microsoft.com/office/drawing/2014/main" id="{00000000-0008-0000-0000-00004D000000}"/>
              </a:ext>
            </a:extLst>
          </xdr:cNvPr>
          <xdr:cNvSpPr txBox="1"/>
        </xdr:nvSpPr>
        <xdr:spPr>
          <a:xfrm>
            <a:off x="2855542" y="11925300"/>
            <a:ext cx="374239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自家消費の再エネ設備を工場・事業場全体の電力の</a:t>
            </a:r>
            <a:r>
              <a:rPr kumimoji="1" lang="en-US" altLang="ja-JP" sz="1100">
                <a:latin typeface="ＭＳ Ｐゴシック" panose="020B0600070205080204" pitchFamily="50" charset="-128"/>
                <a:ea typeface="ＭＳ Ｐゴシック" panose="020B0600070205080204" pitchFamily="50" charset="-128"/>
              </a:rPr>
              <a:t>10%</a:t>
            </a:r>
            <a:r>
              <a:rPr kumimoji="1" lang="ja-JP" altLang="en-US" sz="1100">
                <a:latin typeface="ＭＳ Ｐゴシック" panose="020B0600070205080204" pitchFamily="50" charset="-128"/>
                <a:ea typeface="ＭＳ Ｐゴシック" panose="020B0600070205080204" pitchFamily="50" charset="-128"/>
              </a:rPr>
              <a:t>以上導入済</a:t>
            </a:r>
          </a:p>
        </xdr:txBody>
      </xdr:sp>
      <mc:AlternateContent xmlns:mc="http://schemas.openxmlformats.org/markup-compatibility/2006">
        <mc:Choice xmlns:a14="http://schemas.microsoft.com/office/drawing/2010/main" Requires="a14">
          <xdr:sp macro="" textlink="">
            <xdr:nvSpPr>
              <xdr:cNvPr id="10257" name="Check Box 9-1" hidden="1">
                <a:extLst>
                  <a:ext uri="{63B3BB69-23CF-44E3-9099-C40C66FF867C}">
                    <a14:compatExt spid="_x0000_s10257"/>
                  </a:ext>
                  <a:ext uri="{FF2B5EF4-FFF2-40B4-BE49-F238E27FC236}">
                    <a16:creationId xmlns:a16="http://schemas.microsoft.com/office/drawing/2014/main" id="{00000000-0008-0000-0000-000011280000}"/>
                  </a:ext>
                </a:extLst>
              </xdr:cNvPr>
              <xdr:cNvSpPr/>
            </xdr:nvSpPr>
            <xdr:spPr bwMode="auto">
              <a:xfrm>
                <a:off x="2600323" y="11925300"/>
                <a:ext cx="3835950"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130459</xdr:colOff>
      <xdr:row>58</xdr:row>
      <xdr:rowOff>365512</xdr:rowOff>
    </xdr:from>
    <xdr:to>
      <xdr:col>7</xdr:col>
      <xdr:colOff>320243</xdr:colOff>
      <xdr:row>58</xdr:row>
      <xdr:rowOff>653531</xdr:rowOff>
    </xdr:to>
    <xdr:grpSp>
      <xdr:nvGrpSpPr>
        <xdr:cNvPr id="5" name="グループ9-2">
          <a:extLst>
            <a:ext uri="{FF2B5EF4-FFF2-40B4-BE49-F238E27FC236}">
              <a16:creationId xmlns:a16="http://schemas.microsoft.com/office/drawing/2014/main" id="{00000000-0008-0000-0000-000005000000}"/>
            </a:ext>
          </a:extLst>
        </xdr:cNvPr>
        <xdr:cNvGrpSpPr/>
      </xdr:nvGrpSpPr>
      <xdr:grpSpPr>
        <a:xfrm>
          <a:off x="2744542" y="18092595"/>
          <a:ext cx="2687451" cy="288019"/>
          <a:chOff x="7677128" y="11911112"/>
          <a:chExt cx="2666426" cy="245107"/>
        </a:xfrm>
      </xdr:grpSpPr>
      <xdr:sp macro="" textlink="">
        <xdr:nvSpPr>
          <xdr:cNvPr id="76" name="テキスト ボックス 9-2">
            <a:extLst>
              <a:ext uri="{FF2B5EF4-FFF2-40B4-BE49-F238E27FC236}">
                <a16:creationId xmlns:a16="http://schemas.microsoft.com/office/drawing/2014/main" id="{00000000-0008-0000-0000-00004C000000}"/>
              </a:ext>
            </a:extLst>
          </xdr:cNvPr>
          <xdr:cNvSpPr txBox="1"/>
        </xdr:nvSpPr>
        <xdr:spPr>
          <a:xfrm>
            <a:off x="7974658" y="11911161"/>
            <a:ext cx="2368896" cy="2450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低炭素電力の契約実績</a:t>
            </a:r>
            <a:r>
              <a:rPr kumimoji="1" lang="en-US" altLang="ja-JP" sz="1100">
                <a:latin typeface="ＭＳ Ｐゴシック" panose="020B0600070205080204" pitchFamily="50" charset="-128"/>
                <a:ea typeface="ＭＳ Ｐゴシック" panose="020B0600070205080204" pitchFamily="50" charset="-128"/>
              </a:rPr>
              <a:t>3</a:t>
            </a:r>
            <a:r>
              <a:rPr kumimoji="1" lang="ja-JP" altLang="en-US" sz="1100">
                <a:latin typeface="ＭＳ Ｐゴシック" panose="020B0600070205080204" pitchFamily="50" charset="-128"/>
                <a:ea typeface="ＭＳ Ｐゴシック" panose="020B0600070205080204" pitchFamily="50" charset="-128"/>
              </a:rPr>
              <a:t>年以上あり</a:t>
            </a:r>
          </a:p>
        </xdr:txBody>
      </xdr:sp>
      <mc:AlternateContent xmlns:mc="http://schemas.openxmlformats.org/markup-compatibility/2006">
        <mc:Choice xmlns:a14="http://schemas.microsoft.com/office/drawing/2010/main" Requires="a14">
          <xdr:sp macro="" textlink="">
            <xdr:nvSpPr>
              <xdr:cNvPr id="10258" name="Check Box 9-2" hidden="1">
                <a:extLst>
                  <a:ext uri="{63B3BB69-23CF-44E3-9099-C40C66FF867C}">
                    <a14:compatExt spid="_x0000_s10258"/>
                  </a:ext>
                  <a:ext uri="{FF2B5EF4-FFF2-40B4-BE49-F238E27FC236}">
                    <a16:creationId xmlns:a16="http://schemas.microsoft.com/office/drawing/2014/main" id="{00000000-0008-0000-0000-000012280000}"/>
                  </a:ext>
                </a:extLst>
              </xdr:cNvPr>
              <xdr:cNvSpPr/>
            </xdr:nvSpPr>
            <xdr:spPr bwMode="auto">
              <a:xfrm>
                <a:off x="7677128" y="11911112"/>
                <a:ext cx="2512464" cy="2450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304798</xdr:colOff>
      <xdr:row>58</xdr:row>
      <xdr:rowOff>365515</xdr:rowOff>
    </xdr:from>
    <xdr:to>
      <xdr:col>15</xdr:col>
      <xdr:colOff>81802</xdr:colOff>
      <xdr:row>58</xdr:row>
      <xdr:rowOff>653527</xdr:rowOff>
    </xdr:to>
    <xdr:grpSp>
      <xdr:nvGrpSpPr>
        <xdr:cNvPr id="40" name="グループ9-3">
          <a:extLst>
            <a:ext uri="{FF2B5EF4-FFF2-40B4-BE49-F238E27FC236}">
              <a16:creationId xmlns:a16="http://schemas.microsoft.com/office/drawing/2014/main" id="{00000000-0008-0000-0000-000028000000}"/>
            </a:ext>
          </a:extLst>
        </xdr:cNvPr>
        <xdr:cNvGrpSpPr/>
      </xdr:nvGrpSpPr>
      <xdr:grpSpPr>
        <a:xfrm>
          <a:off x="6665381" y="18092598"/>
          <a:ext cx="3354171" cy="288012"/>
          <a:chOff x="4095744" y="9572587"/>
          <a:chExt cx="3329955" cy="245216"/>
        </a:xfrm>
      </xdr:grpSpPr>
      <xdr:sp macro="" textlink="">
        <xdr:nvSpPr>
          <xdr:cNvPr id="102" name="テキスト ボックス 9-3">
            <a:extLst>
              <a:ext uri="{FF2B5EF4-FFF2-40B4-BE49-F238E27FC236}">
                <a16:creationId xmlns:a16="http://schemas.microsoft.com/office/drawing/2014/main" id="{00000000-0008-0000-0000-000066000000}"/>
              </a:ext>
            </a:extLst>
          </xdr:cNvPr>
          <xdr:cNvSpPr txBox="1"/>
        </xdr:nvSpPr>
        <xdr:spPr>
          <a:xfrm>
            <a:off x="4409386" y="9572679"/>
            <a:ext cx="3016313" cy="2451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低炭素電力の</a:t>
            </a:r>
            <a:r>
              <a:rPr kumimoji="1" lang="en-US" altLang="ja-JP" sz="1100">
                <a:latin typeface="ＭＳ Ｐゴシック" panose="020B0600070205080204" pitchFamily="50" charset="-128"/>
                <a:ea typeface="ＭＳ Ｐゴシック" panose="020B0600070205080204" pitchFamily="50" charset="-128"/>
              </a:rPr>
              <a:t>5</a:t>
            </a:r>
            <a:r>
              <a:rPr kumimoji="1" lang="ja-JP" altLang="en-US" sz="1100">
                <a:latin typeface="ＭＳ Ｐゴシック" panose="020B0600070205080204" pitchFamily="50" charset="-128"/>
                <a:ea typeface="ＭＳ Ｐゴシック" panose="020B0600070205080204" pitchFamily="50" charset="-128"/>
              </a:rPr>
              <a:t>年以上導入の契約に切替予定</a:t>
            </a:r>
          </a:p>
        </xdr:txBody>
      </xdr:sp>
      <mc:AlternateContent xmlns:mc="http://schemas.openxmlformats.org/markup-compatibility/2006">
        <mc:Choice xmlns:a14="http://schemas.microsoft.com/office/drawing/2010/main" Requires="a14">
          <xdr:sp macro="" textlink="">
            <xdr:nvSpPr>
              <xdr:cNvPr id="10280" name="Check Box 9-3" hidden="1">
                <a:extLst>
                  <a:ext uri="{63B3BB69-23CF-44E3-9099-C40C66FF867C}">
                    <a14:compatExt spid="_x0000_s10280"/>
                  </a:ext>
                  <a:ext uri="{FF2B5EF4-FFF2-40B4-BE49-F238E27FC236}">
                    <a16:creationId xmlns:a16="http://schemas.microsoft.com/office/drawing/2014/main" id="{00000000-0008-0000-0000-000028280000}"/>
                  </a:ext>
                </a:extLst>
              </xdr:cNvPr>
              <xdr:cNvSpPr/>
            </xdr:nvSpPr>
            <xdr:spPr bwMode="auto">
              <a:xfrm>
                <a:off x="4095744" y="9572587"/>
                <a:ext cx="3159950" cy="2451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130455</xdr:colOff>
      <xdr:row>59</xdr:row>
      <xdr:rowOff>45338</xdr:rowOff>
    </xdr:from>
    <xdr:to>
      <xdr:col>16</xdr:col>
      <xdr:colOff>78014</xdr:colOff>
      <xdr:row>59</xdr:row>
      <xdr:rowOff>333340</xdr:rowOff>
    </xdr:to>
    <xdr:grpSp>
      <xdr:nvGrpSpPr>
        <xdr:cNvPr id="51" name="グループ10-1">
          <a:extLst>
            <a:ext uri="{FF2B5EF4-FFF2-40B4-BE49-F238E27FC236}">
              <a16:creationId xmlns:a16="http://schemas.microsoft.com/office/drawing/2014/main" id="{00000000-0008-0000-0000-000033000000}"/>
            </a:ext>
          </a:extLst>
        </xdr:cNvPr>
        <xdr:cNvGrpSpPr/>
      </xdr:nvGrpSpPr>
      <xdr:grpSpPr>
        <a:xfrm>
          <a:off x="2744538" y="18492088"/>
          <a:ext cx="7726309" cy="288002"/>
          <a:chOff x="2828728" y="12805869"/>
          <a:chExt cx="7753584" cy="288030"/>
        </a:xfrm>
      </xdr:grpSpPr>
      <xdr:sp macro="" textlink="">
        <xdr:nvSpPr>
          <xdr:cNvPr id="116" name="テキスト ボックス 10-1">
            <a:extLst>
              <a:ext uri="{FF2B5EF4-FFF2-40B4-BE49-F238E27FC236}">
                <a16:creationId xmlns:a16="http://schemas.microsoft.com/office/drawing/2014/main" id="{00000000-0008-0000-0000-000074000000}"/>
              </a:ext>
            </a:extLst>
          </xdr:cNvPr>
          <xdr:cNvSpPr txBox="1"/>
        </xdr:nvSpPr>
        <xdr:spPr>
          <a:xfrm>
            <a:off x="3142922" y="12805871"/>
            <a:ext cx="7439390" cy="28802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脱炭素化促進計画の策定にあたり支援機関の支援を受けたことがある（計画策定支援事業の利用の有無によらず）   </a:t>
            </a:r>
            <a:r>
              <a:rPr kumimoji="1" lang="en-US" altLang="ja-JP" sz="1100">
                <a:latin typeface="ＭＳ Ｐゴシック" panose="020B0600070205080204" pitchFamily="50" charset="-128"/>
                <a:ea typeface="ＭＳ Ｐゴシック" panose="020B0600070205080204" pitchFamily="50" charset="-128"/>
              </a:rPr>
              <a:t>※2</a:t>
            </a:r>
            <a:endParaRPr kumimoji="1" lang="ja-JP" altLang="en-US" sz="1100">
              <a:latin typeface="ＭＳ Ｐゴシック" panose="020B0600070205080204" pitchFamily="50" charset="-128"/>
              <a:ea typeface="ＭＳ Ｐゴシック" panose="020B0600070205080204" pitchFamily="50" charset="-128"/>
            </a:endParaRPr>
          </a:p>
        </xdr:txBody>
      </xdr:sp>
      <mc:AlternateContent xmlns:mc="http://schemas.openxmlformats.org/markup-compatibility/2006">
        <mc:Choice xmlns:a14="http://schemas.microsoft.com/office/drawing/2010/main" Requires="a14">
          <xdr:sp macro="" textlink="">
            <xdr:nvSpPr>
              <xdr:cNvPr id="10284" name="Check Box 10-1" hidden="1">
                <a:extLst>
                  <a:ext uri="{63B3BB69-23CF-44E3-9099-C40C66FF867C}">
                    <a14:compatExt spid="_x0000_s10284"/>
                  </a:ext>
                  <a:ext uri="{FF2B5EF4-FFF2-40B4-BE49-F238E27FC236}">
                    <a16:creationId xmlns:a16="http://schemas.microsoft.com/office/drawing/2014/main" id="{00000000-0008-0000-0000-00002C280000}"/>
                  </a:ext>
                </a:extLst>
              </xdr:cNvPr>
              <xdr:cNvSpPr/>
            </xdr:nvSpPr>
            <xdr:spPr bwMode="auto">
              <a:xfrm>
                <a:off x="2828728" y="12805869"/>
                <a:ext cx="7185361" cy="2880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130455</xdr:colOff>
      <xdr:row>60</xdr:row>
      <xdr:rowOff>54764</xdr:rowOff>
    </xdr:from>
    <xdr:to>
      <xdr:col>8</xdr:col>
      <xdr:colOff>289435</xdr:colOff>
      <xdr:row>60</xdr:row>
      <xdr:rowOff>342764</xdr:rowOff>
    </xdr:to>
    <xdr:grpSp>
      <xdr:nvGrpSpPr>
        <xdr:cNvPr id="10" name="グループ11-1">
          <a:extLst>
            <a:ext uri="{FF2B5EF4-FFF2-40B4-BE49-F238E27FC236}">
              <a16:creationId xmlns:a16="http://schemas.microsoft.com/office/drawing/2014/main" id="{00000000-0008-0000-0000-00000A000000}"/>
            </a:ext>
          </a:extLst>
        </xdr:cNvPr>
        <xdr:cNvGrpSpPr/>
      </xdr:nvGrpSpPr>
      <xdr:grpSpPr>
        <a:xfrm>
          <a:off x="2744538" y="18871931"/>
          <a:ext cx="3281064" cy="288000"/>
          <a:chOff x="2657478" y="12692055"/>
          <a:chExt cx="3254472" cy="288000"/>
        </a:xfrm>
      </xdr:grpSpPr>
      <xdr:sp macro="" textlink="">
        <xdr:nvSpPr>
          <xdr:cNvPr id="82" name="テキスト ボックス 11-1">
            <a:extLst>
              <a:ext uri="{FF2B5EF4-FFF2-40B4-BE49-F238E27FC236}">
                <a16:creationId xmlns:a16="http://schemas.microsoft.com/office/drawing/2014/main" id="{00000000-0008-0000-0000-000052000000}"/>
              </a:ext>
            </a:extLst>
          </xdr:cNvPr>
          <xdr:cNvSpPr txBox="1"/>
        </xdr:nvSpPr>
        <xdr:spPr>
          <a:xfrm>
            <a:off x="2969565" y="12692055"/>
            <a:ext cx="2942385"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中小企業基本法第</a:t>
            </a:r>
            <a:r>
              <a:rPr kumimoji="1" lang="en-US" altLang="ja-JP" sz="1100">
                <a:latin typeface="ＭＳ Ｐゴシック" panose="020B0600070205080204" pitchFamily="50" charset="-128"/>
                <a:ea typeface="ＭＳ Ｐゴシック" panose="020B0600070205080204" pitchFamily="50" charset="-128"/>
              </a:rPr>
              <a:t>2</a:t>
            </a:r>
            <a:r>
              <a:rPr kumimoji="1" lang="ja-JP" altLang="en-US" sz="1100">
                <a:latin typeface="ＭＳ Ｐゴシック" panose="020B0600070205080204" pitchFamily="50" charset="-128"/>
                <a:ea typeface="ＭＳ Ｐゴシック" panose="020B0600070205080204" pitchFamily="50" charset="-128"/>
              </a:rPr>
              <a:t>条に定義された中小企業</a:t>
            </a:r>
          </a:p>
        </xdr:txBody>
      </xdr:sp>
      <mc:AlternateContent xmlns:mc="http://schemas.openxmlformats.org/markup-compatibility/2006">
        <mc:Choice xmlns:a14="http://schemas.microsoft.com/office/drawing/2010/main" Requires="a14">
          <xdr:sp macro="" textlink="">
            <xdr:nvSpPr>
              <xdr:cNvPr id="10266" name="Check Box 11-1" hidden="1">
                <a:extLst>
                  <a:ext uri="{63B3BB69-23CF-44E3-9099-C40C66FF867C}">
                    <a14:compatExt spid="_x0000_s10266"/>
                  </a:ext>
                  <a:ext uri="{FF2B5EF4-FFF2-40B4-BE49-F238E27FC236}">
                    <a16:creationId xmlns:a16="http://schemas.microsoft.com/office/drawing/2014/main" id="{00000000-0008-0000-0000-00001A280000}"/>
                  </a:ext>
                </a:extLst>
              </xdr:cNvPr>
              <xdr:cNvSpPr/>
            </xdr:nvSpPr>
            <xdr:spPr bwMode="auto">
              <a:xfrm>
                <a:off x="2657478" y="12692055"/>
                <a:ext cx="3050036"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304800</xdr:colOff>
      <xdr:row>60</xdr:row>
      <xdr:rowOff>54764</xdr:rowOff>
    </xdr:from>
    <xdr:to>
      <xdr:col>11</xdr:col>
      <xdr:colOff>490013</xdr:colOff>
      <xdr:row>60</xdr:row>
      <xdr:rowOff>342764</xdr:rowOff>
    </xdr:to>
    <xdr:grpSp>
      <xdr:nvGrpSpPr>
        <xdr:cNvPr id="30" name="グループ11-2">
          <a:extLst>
            <a:ext uri="{FF2B5EF4-FFF2-40B4-BE49-F238E27FC236}">
              <a16:creationId xmlns:a16="http://schemas.microsoft.com/office/drawing/2014/main" id="{00000000-0008-0000-0000-00001E000000}"/>
            </a:ext>
          </a:extLst>
        </xdr:cNvPr>
        <xdr:cNvGrpSpPr/>
      </xdr:nvGrpSpPr>
      <xdr:grpSpPr>
        <a:xfrm>
          <a:off x="6665383" y="18871931"/>
          <a:ext cx="1434047" cy="288000"/>
          <a:chOff x="6972303" y="12720643"/>
          <a:chExt cx="1423591" cy="288000"/>
        </a:xfrm>
      </xdr:grpSpPr>
      <xdr:sp macro="" textlink="">
        <xdr:nvSpPr>
          <xdr:cNvPr id="83" name="テキスト ボックス 11-2">
            <a:extLst>
              <a:ext uri="{FF2B5EF4-FFF2-40B4-BE49-F238E27FC236}">
                <a16:creationId xmlns:a16="http://schemas.microsoft.com/office/drawing/2014/main" id="{00000000-0008-0000-0000-000053000000}"/>
              </a:ext>
            </a:extLst>
          </xdr:cNvPr>
          <xdr:cNvSpPr txBox="1"/>
        </xdr:nvSpPr>
        <xdr:spPr>
          <a:xfrm>
            <a:off x="7282980" y="12720643"/>
            <a:ext cx="1112914"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独立行政法人</a:t>
            </a:r>
          </a:p>
        </xdr:txBody>
      </xdr:sp>
      <mc:AlternateContent xmlns:mc="http://schemas.openxmlformats.org/markup-compatibility/2006">
        <mc:Choice xmlns:a14="http://schemas.microsoft.com/office/drawing/2010/main" Requires="a14">
          <xdr:sp macro="" textlink="">
            <xdr:nvSpPr>
              <xdr:cNvPr id="10267" name="Check Box 11-2" hidden="1">
                <a:extLst>
                  <a:ext uri="{63B3BB69-23CF-44E3-9099-C40C66FF867C}">
                    <a14:compatExt spid="_x0000_s10267"/>
                  </a:ext>
                  <a:ext uri="{FF2B5EF4-FFF2-40B4-BE49-F238E27FC236}">
                    <a16:creationId xmlns:a16="http://schemas.microsoft.com/office/drawing/2014/main" id="{00000000-0008-0000-0000-00001B280000}"/>
                  </a:ext>
                </a:extLst>
              </xdr:cNvPr>
              <xdr:cNvSpPr/>
            </xdr:nvSpPr>
            <xdr:spPr bwMode="auto">
              <a:xfrm>
                <a:off x="6972303" y="12720643"/>
                <a:ext cx="1256517"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447675</xdr:colOff>
      <xdr:row>60</xdr:row>
      <xdr:rowOff>54764</xdr:rowOff>
    </xdr:from>
    <xdr:to>
      <xdr:col>17</xdr:col>
      <xdr:colOff>187875</xdr:colOff>
      <xdr:row>60</xdr:row>
      <xdr:rowOff>342764</xdr:rowOff>
    </xdr:to>
    <xdr:grpSp>
      <xdr:nvGrpSpPr>
        <xdr:cNvPr id="31" name="グループ11-3">
          <a:extLst>
            <a:ext uri="{FF2B5EF4-FFF2-40B4-BE49-F238E27FC236}">
              <a16:creationId xmlns:a16="http://schemas.microsoft.com/office/drawing/2014/main" id="{00000000-0008-0000-0000-00001F000000}"/>
            </a:ext>
          </a:extLst>
        </xdr:cNvPr>
        <xdr:cNvGrpSpPr/>
      </xdr:nvGrpSpPr>
      <xdr:grpSpPr>
        <a:xfrm>
          <a:off x="9305925" y="18871931"/>
          <a:ext cx="1698117" cy="288000"/>
          <a:chOff x="9239255" y="12687299"/>
          <a:chExt cx="1731807" cy="288000"/>
        </a:xfrm>
      </xdr:grpSpPr>
      <xdr:sp macro="" textlink="">
        <xdr:nvSpPr>
          <xdr:cNvPr id="84" name="テキスト ボックス 11-3">
            <a:extLst>
              <a:ext uri="{FF2B5EF4-FFF2-40B4-BE49-F238E27FC236}">
                <a16:creationId xmlns:a16="http://schemas.microsoft.com/office/drawing/2014/main" id="{00000000-0008-0000-0000-000054000000}"/>
              </a:ext>
            </a:extLst>
          </xdr:cNvPr>
          <xdr:cNvSpPr txBox="1"/>
        </xdr:nvSpPr>
        <xdr:spPr>
          <a:xfrm>
            <a:off x="9573166" y="12687299"/>
            <a:ext cx="1397896"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地方独立行政法人</a:t>
            </a:r>
          </a:p>
        </xdr:txBody>
      </xdr:sp>
      <mc:AlternateContent xmlns:mc="http://schemas.openxmlformats.org/markup-compatibility/2006">
        <mc:Choice xmlns:a14="http://schemas.microsoft.com/office/drawing/2010/main" Requires="a14">
          <xdr:sp macro="" textlink="">
            <xdr:nvSpPr>
              <xdr:cNvPr id="10268" name="Check Box 11-3" hidden="1">
                <a:extLst>
                  <a:ext uri="{63B3BB69-23CF-44E3-9099-C40C66FF867C}">
                    <a14:compatExt spid="_x0000_s10268"/>
                  </a:ext>
                  <a:ext uri="{FF2B5EF4-FFF2-40B4-BE49-F238E27FC236}">
                    <a16:creationId xmlns:a16="http://schemas.microsoft.com/office/drawing/2014/main" id="{00000000-0008-0000-0000-00001C280000}"/>
                  </a:ext>
                </a:extLst>
              </xdr:cNvPr>
              <xdr:cNvSpPr/>
            </xdr:nvSpPr>
            <xdr:spPr bwMode="auto">
              <a:xfrm>
                <a:off x="9239255" y="12687299"/>
                <a:ext cx="1618617"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130455</xdr:colOff>
      <xdr:row>60</xdr:row>
      <xdr:rowOff>399980</xdr:rowOff>
    </xdr:from>
    <xdr:to>
      <xdr:col>8</xdr:col>
      <xdr:colOff>217455</xdr:colOff>
      <xdr:row>60</xdr:row>
      <xdr:rowOff>687980</xdr:rowOff>
    </xdr:to>
    <xdr:grpSp>
      <xdr:nvGrpSpPr>
        <xdr:cNvPr id="32" name="グループ11-4">
          <a:extLst>
            <a:ext uri="{FF2B5EF4-FFF2-40B4-BE49-F238E27FC236}">
              <a16:creationId xmlns:a16="http://schemas.microsoft.com/office/drawing/2014/main" id="{00000000-0008-0000-0000-000020000000}"/>
            </a:ext>
          </a:extLst>
        </xdr:cNvPr>
        <xdr:cNvGrpSpPr/>
      </xdr:nvGrpSpPr>
      <xdr:grpSpPr>
        <a:xfrm>
          <a:off x="2744538" y="19217147"/>
          <a:ext cx="3209084" cy="288000"/>
          <a:chOff x="2657479" y="13030193"/>
          <a:chExt cx="3182494" cy="288000"/>
        </a:xfrm>
      </xdr:grpSpPr>
      <xdr:sp macro="" textlink="">
        <xdr:nvSpPr>
          <xdr:cNvPr id="87" name="テキスト ボックス 11-4">
            <a:extLst>
              <a:ext uri="{FF2B5EF4-FFF2-40B4-BE49-F238E27FC236}">
                <a16:creationId xmlns:a16="http://schemas.microsoft.com/office/drawing/2014/main" id="{00000000-0008-0000-0000-000057000000}"/>
              </a:ext>
            </a:extLst>
          </xdr:cNvPr>
          <xdr:cNvSpPr txBox="1"/>
        </xdr:nvSpPr>
        <xdr:spPr>
          <a:xfrm>
            <a:off x="2969567" y="13030193"/>
            <a:ext cx="2870406"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国立大学法人、公立大学法人及び学校法人</a:t>
            </a:r>
          </a:p>
        </xdr:txBody>
      </xdr:sp>
      <mc:AlternateContent xmlns:mc="http://schemas.openxmlformats.org/markup-compatibility/2006">
        <mc:Choice xmlns:a14="http://schemas.microsoft.com/office/drawing/2010/main" Requires="a14">
          <xdr:sp macro="" textlink="">
            <xdr:nvSpPr>
              <xdr:cNvPr id="10269" name="Check Box 11-4" hidden="1">
                <a:extLst>
                  <a:ext uri="{63B3BB69-23CF-44E3-9099-C40C66FF867C}">
                    <a14:compatExt spid="_x0000_s10269"/>
                  </a:ext>
                  <a:ext uri="{FF2B5EF4-FFF2-40B4-BE49-F238E27FC236}">
                    <a16:creationId xmlns:a16="http://schemas.microsoft.com/office/drawing/2014/main" id="{00000000-0008-0000-0000-00001D280000}"/>
                  </a:ext>
                </a:extLst>
              </xdr:cNvPr>
              <xdr:cNvSpPr/>
            </xdr:nvSpPr>
            <xdr:spPr bwMode="auto">
              <a:xfrm>
                <a:off x="2657479" y="13030193"/>
                <a:ext cx="2978057"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304794</xdr:colOff>
      <xdr:row>60</xdr:row>
      <xdr:rowOff>399979</xdr:rowOff>
    </xdr:from>
    <xdr:to>
      <xdr:col>11</xdr:col>
      <xdr:colOff>480312</xdr:colOff>
      <xdr:row>60</xdr:row>
      <xdr:rowOff>687982</xdr:rowOff>
    </xdr:to>
    <xdr:grpSp>
      <xdr:nvGrpSpPr>
        <xdr:cNvPr id="33" name="グループ11-5">
          <a:extLst>
            <a:ext uri="{FF2B5EF4-FFF2-40B4-BE49-F238E27FC236}">
              <a16:creationId xmlns:a16="http://schemas.microsoft.com/office/drawing/2014/main" id="{00000000-0008-0000-0000-000021000000}"/>
            </a:ext>
          </a:extLst>
        </xdr:cNvPr>
        <xdr:cNvGrpSpPr/>
      </xdr:nvGrpSpPr>
      <xdr:grpSpPr>
        <a:xfrm>
          <a:off x="6665377" y="19217146"/>
          <a:ext cx="1424352" cy="288003"/>
          <a:chOff x="6962805" y="13030319"/>
          <a:chExt cx="1414432" cy="288004"/>
        </a:xfrm>
      </xdr:grpSpPr>
      <xdr:sp macro="" textlink="">
        <xdr:nvSpPr>
          <xdr:cNvPr id="88" name="テキスト ボックス 11-5">
            <a:extLst>
              <a:ext uri="{FF2B5EF4-FFF2-40B4-BE49-F238E27FC236}">
                <a16:creationId xmlns:a16="http://schemas.microsoft.com/office/drawing/2014/main" id="{00000000-0008-0000-0000-000058000000}"/>
              </a:ext>
            </a:extLst>
          </xdr:cNvPr>
          <xdr:cNvSpPr txBox="1"/>
        </xdr:nvSpPr>
        <xdr:spPr>
          <a:xfrm>
            <a:off x="7263925" y="13030322"/>
            <a:ext cx="1113312" cy="288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社会福祉法人</a:t>
            </a:r>
          </a:p>
        </xdr:txBody>
      </xdr:sp>
      <mc:AlternateContent xmlns:mc="http://schemas.openxmlformats.org/markup-compatibility/2006">
        <mc:Choice xmlns:a14="http://schemas.microsoft.com/office/drawing/2010/main" Requires="a14">
          <xdr:sp macro="" textlink="">
            <xdr:nvSpPr>
              <xdr:cNvPr id="10270" name="Check Box 11-5" hidden="1">
                <a:extLst>
                  <a:ext uri="{63B3BB69-23CF-44E3-9099-C40C66FF867C}">
                    <a14:compatExt spid="_x0000_s10270"/>
                  </a:ext>
                  <a:ext uri="{FF2B5EF4-FFF2-40B4-BE49-F238E27FC236}">
                    <a16:creationId xmlns:a16="http://schemas.microsoft.com/office/drawing/2014/main" id="{00000000-0008-0000-0000-00001E280000}"/>
                  </a:ext>
                </a:extLst>
              </xdr:cNvPr>
              <xdr:cNvSpPr/>
            </xdr:nvSpPr>
            <xdr:spPr bwMode="auto">
              <a:xfrm>
                <a:off x="6962805" y="13030319"/>
                <a:ext cx="1221053" cy="288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13</xdr:col>
      <xdr:colOff>447698</xdr:colOff>
      <xdr:row>60</xdr:row>
      <xdr:rowOff>399979</xdr:rowOff>
    </xdr:from>
    <xdr:to>
      <xdr:col>16</xdr:col>
      <xdr:colOff>108452</xdr:colOff>
      <xdr:row>60</xdr:row>
      <xdr:rowOff>687982</xdr:rowOff>
    </xdr:to>
    <xdr:grpSp>
      <xdr:nvGrpSpPr>
        <xdr:cNvPr id="34" name="グループ11-6">
          <a:extLst>
            <a:ext uri="{FF2B5EF4-FFF2-40B4-BE49-F238E27FC236}">
              <a16:creationId xmlns:a16="http://schemas.microsoft.com/office/drawing/2014/main" id="{00000000-0008-0000-0000-000022000000}"/>
            </a:ext>
          </a:extLst>
        </xdr:cNvPr>
        <xdr:cNvGrpSpPr/>
      </xdr:nvGrpSpPr>
      <xdr:grpSpPr>
        <a:xfrm>
          <a:off x="9305948" y="19217146"/>
          <a:ext cx="1195337" cy="288003"/>
          <a:chOff x="9239234" y="13006507"/>
          <a:chExt cx="1218621" cy="288004"/>
        </a:xfrm>
      </xdr:grpSpPr>
      <xdr:sp macro="" textlink="">
        <xdr:nvSpPr>
          <xdr:cNvPr id="89" name="テキスト ボックス 11-6">
            <a:extLst>
              <a:ext uri="{FF2B5EF4-FFF2-40B4-BE49-F238E27FC236}">
                <a16:creationId xmlns:a16="http://schemas.microsoft.com/office/drawing/2014/main" id="{00000000-0008-0000-0000-000059000000}"/>
              </a:ext>
            </a:extLst>
          </xdr:cNvPr>
          <xdr:cNvSpPr txBox="1"/>
        </xdr:nvSpPr>
        <xdr:spPr>
          <a:xfrm>
            <a:off x="9575310" y="13006510"/>
            <a:ext cx="882545" cy="2880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医療法人</a:t>
            </a:r>
          </a:p>
        </xdr:txBody>
      </xdr:sp>
      <mc:AlternateContent xmlns:mc="http://schemas.openxmlformats.org/markup-compatibility/2006">
        <mc:Choice xmlns:a14="http://schemas.microsoft.com/office/drawing/2010/main" Requires="a14">
          <xdr:sp macro="" textlink="">
            <xdr:nvSpPr>
              <xdr:cNvPr id="10271" name="Check Box 11-6" hidden="1">
                <a:extLst>
                  <a:ext uri="{63B3BB69-23CF-44E3-9099-C40C66FF867C}">
                    <a14:compatExt spid="_x0000_s10271"/>
                  </a:ext>
                  <a:ext uri="{FF2B5EF4-FFF2-40B4-BE49-F238E27FC236}">
                    <a16:creationId xmlns:a16="http://schemas.microsoft.com/office/drawing/2014/main" id="{00000000-0008-0000-0000-00001F280000}"/>
                  </a:ext>
                </a:extLst>
              </xdr:cNvPr>
              <xdr:cNvSpPr/>
            </xdr:nvSpPr>
            <xdr:spPr bwMode="auto">
              <a:xfrm>
                <a:off x="9239234" y="13006507"/>
                <a:ext cx="1029630" cy="2880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3</xdr:col>
      <xdr:colOff>130455</xdr:colOff>
      <xdr:row>60</xdr:row>
      <xdr:rowOff>746616</xdr:rowOff>
    </xdr:from>
    <xdr:to>
      <xdr:col>8</xdr:col>
      <xdr:colOff>400376</xdr:colOff>
      <xdr:row>60</xdr:row>
      <xdr:rowOff>1034618</xdr:rowOff>
    </xdr:to>
    <xdr:grpSp>
      <xdr:nvGrpSpPr>
        <xdr:cNvPr id="50" name="グループ11-7">
          <a:extLst>
            <a:ext uri="{FF2B5EF4-FFF2-40B4-BE49-F238E27FC236}">
              <a16:creationId xmlns:a16="http://schemas.microsoft.com/office/drawing/2014/main" id="{00000000-0008-0000-0000-000032000000}"/>
            </a:ext>
          </a:extLst>
        </xdr:cNvPr>
        <xdr:cNvGrpSpPr/>
      </xdr:nvGrpSpPr>
      <xdr:grpSpPr>
        <a:xfrm>
          <a:off x="2744538" y="19563783"/>
          <a:ext cx="3392005" cy="288002"/>
          <a:chOff x="2657476" y="13882553"/>
          <a:chExt cx="3365548" cy="288001"/>
        </a:xfrm>
      </xdr:grpSpPr>
      <xdr:sp macro="" textlink="">
        <xdr:nvSpPr>
          <xdr:cNvPr id="93" name="テキスト ボックス 11-7">
            <a:extLst>
              <a:ext uri="{FF2B5EF4-FFF2-40B4-BE49-F238E27FC236}">
                <a16:creationId xmlns:a16="http://schemas.microsoft.com/office/drawing/2014/main" id="{00000000-0008-0000-0000-00005D000000}"/>
              </a:ext>
            </a:extLst>
          </xdr:cNvPr>
          <xdr:cNvSpPr txBox="1"/>
        </xdr:nvSpPr>
        <xdr:spPr>
          <a:xfrm>
            <a:off x="2972504" y="13882553"/>
            <a:ext cx="3050520" cy="287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特別法の規定に基づき設立された協同組合等</a:t>
            </a:r>
          </a:p>
        </xdr:txBody>
      </xdr:sp>
      <mc:AlternateContent xmlns:mc="http://schemas.openxmlformats.org/markup-compatibility/2006">
        <mc:Choice xmlns:a14="http://schemas.microsoft.com/office/drawing/2010/main" Requires="a14">
          <xdr:sp macro="" textlink="">
            <xdr:nvSpPr>
              <xdr:cNvPr id="10272" name="Check Box 11-7" hidden="1">
                <a:extLst>
                  <a:ext uri="{63B3BB69-23CF-44E3-9099-C40C66FF867C}">
                    <a14:compatExt spid="_x0000_s10272"/>
                  </a:ext>
                  <a:ext uri="{FF2B5EF4-FFF2-40B4-BE49-F238E27FC236}">
                    <a16:creationId xmlns:a16="http://schemas.microsoft.com/office/drawing/2014/main" id="{00000000-0008-0000-0000-000020280000}"/>
                  </a:ext>
                </a:extLst>
              </xdr:cNvPr>
              <xdr:cNvSpPr/>
            </xdr:nvSpPr>
            <xdr:spPr bwMode="auto">
              <a:xfrm>
                <a:off x="2657476" y="13882555"/>
                <a:ext cx="3122297" cy="287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9</xdr:col>
      <xdr:colOff>304798</xdr:colOff>
      <xdr:row>60</xdr:row>
      <xdr:rowOff>746616</xdr:rowOff>
    </xdr:from>
    <xdr:to>
      <xdr:col>17</xdr:col>
      <xdr:colOff>32290</xdr:colOff>
      <xdr:row>60</xdr:row>
      <xdr:rowOff>1034619</xdr:rowOff>
    </xdr:to>
    <xdr:grpSp>
      <xdr:nvGrpSpPr>
        <xdr:cNvPr id="37" name="グループ11-8">
          <a:extLst>
            <a:ext uri="{FF2B5EF4-FFF2-40B4-BE49-F238E27FC236}">
              <a16:creationId xmlns:a16="http://schemas.microsoft.com/office/drawing/2014/main" id="{00000000-0008-0000-0000-000025000000}"/>
            </a:ext>
          </a:extLst>
        </xdr:cNvPr>
        <xdr:cNvGrpSpPr/>
      </xdr:nvGrpSpPr>
      <xdr:grpSpPr>
        <a:xfrm>
          <a:off x="6665381" y="19563783"/>
          <a:ext cx="4183076" cy="288003"/>
          <a:chOff x="6972298" y="13401540"/>
          <a:chExt cx="4193606" cy="288002"/>
        </a:xfrm>
      </xdr:grpSpPr>
      <xdr:sp macro="" textlink="">
        <xdr:nvSpPr>
          <xdr:cNvPr id="3" name="テキスト ボックス 11-8">
            <a:extLst>
              <a:ext uri="{FF2B5EF4-FFF2-40B4-BE49-F238E27FC236}">
                <a16:creationId xmlns:a16="http://schemas.microsoft.com/office/drawing/2014/main" id="{00000000-0008-0000-0000-000003000000}"/>
              </a:ext>
            </a:extLst>
          </xdr:cNvPr>
          <xdr:cNvSpPr txBox="1"/>
        </xdr:nvSpPr>
        <xdr:spPr>
          <a:xfrm>
            <a:off x="7285785" y="13401540"/>
            <a:ext cx="3880119" cy="2879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ja-JP" altLang="en-US" sz="1100">
                <a:latin typeface="ＭＳ Ｐゴシック" panose="020B0600070205080204" pitchFamily="50" charset="-128"/>
                <a:ea typeface="ＭＳ Ｐゴシック" panose="020B0600070205080204" pitchFamily="50" charset="-128"/>
              </a:rPr>
              <a:t>一般社団法人・一般財団法人・公益社団法人・公益財団法人</a:t>
            </a:r>
          </a:p>
        </xdr:txBody>
      </xdr:sp>
      <mc:AlternateContent xmlns:mc="http://schemas.openxmlformats.org/markup-compatibility/2006">
        <mc:Choice xmlns:a14="http://schemas.microsoft.com/office/drawing/2010/main" Requires="a14">
          <xdr:sp macro="" textlink="">
            <xdr:nvSpPr>
              <xdr:cNvPr id="10273" name="Check Box 11-8" hidden="1">
                <a:extLst>
                  <a:ext uri="{63B3BB69-23CF-44E3-9099-C40C66FF867C}">
                    <a14:compatExt spid="_x0000_s10273"/>
                  </a:ext>
                  <a:ext uri="{FF2B5EF4-FFF2-40B4-BE49-F238E27FC236}">
                    <a16:creationId xmlns:a16="http://schemas.microsoft.com/office/drawing/2014/main" id="{00000000-0008-0000-0000-000021280000}"/>
                  </a:ext>
                </a:extLst>
              </xdr:cNvPr>
              <xdr:cNvSpPr/>
            </xdr:nvSpPr>
            <xdr:spPr bwMode="auto">
              <a:xfrm>
                <a:off x="6972298" y="13401543"/>
                <a:ext cx="3988909" cy="28799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4</xdr:col>
      <xdr:colOff>198835</xdr:colOff>
      <xdr:row>64</xdr:row>
      <xdr:rowOff>45257</xdr:rowOff>
    </xdr:from>
    <xdr:to>
      <xdr:col>8</xdr:col>
      <xdr:colOff>548606</xdr:colOff>
      <xdr:row>64</xdr:row>
      <xdr:rowOff>333257</xdr:rowOff>
    </xdr:to>
    <xdr:grpSp>
      <xdr:nvGrpSpPr>
        <xdr:cNvPr id="7" name="グループ12-1">
          <a:extLst>
            <a:ext uri="{FF2B5EF4-FFF2-40B4-BE49-F238E27FC236}">
              <a16:creationId xmlns:a16="http://schemas.microsoft.com/office/drawing/2014/main" id="{00000000-0008-0000-0000-000007000000}"/>
            </a:ext>
          </a:extLst>
        </xdr:cNvPr>
        <xdr:cNvGrpSpPr/>
      </xdr:nvGrpSpPr>
      <xdr:grpSpPr>
        <a:xfrm>
          <a:off x="3437335" y="20566340"/>
          <a:ext cx="2847438" cy="288000"/>
          <a:chOff x="3314699" y="22099176"/>
          <a:chExt cx="2826273" cy="288000"/>
        </a:xfrm>
      </xdr:grpSpPr>
      <xdr:sp macro="" textlink="">
        <xdr:nvSpPr>
          <xdr:cNvPr id="96" name="テキスト ボックス 12-1">
            <a:extLst>
              <a:ext uri="{FF2B5EF4-FFF2-40B4-BE49-F238E27FC236}">
                <a16:creationId xmlns:a16="http://schemas.microsoft.com/office/drawing/2014/main" id="{00000000-0008-0000-0000-000060000000}"/>
              </a:ext>
            </a:extLst>
          </xdr:cNvPr>
          <xdr:cNvSpPr txBox="1"/>
        </xdr:nvSpPr>
        <xdr:spPr>
          <a:xfrm>
            <a:off x="3584972" y="22099176"/>
            <a:ext cx="2556000" cy="288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工場・事業場で</a:t>
            </a:r>
            <a:r>
              <a:rPr kumimoji="1" lang="en-US" altLang="ja-JP" sz="1100">
                <a:latin typeface="ＭＳ Ｐゴシック" panose="020B0600070205080204" pitchFamily="50" charset="-128"/>
                <a:ea typeface="ＭＳ Ｐゴシック" panose="020B0600070205080204" pitchFamily="50" charset="-128"/>
              </a:rPr>
              <a:t>CO</a:t>
            </a:r>
            <a:r>
              <a:rPr kumimoji="1" lang="ja-JP" altLang="en-US" sz="1100">
                <a:latin typeface="ＭＳ Ｐゴシック" panose="020B0600070205080204" pitchFamily="50" charset="-128"/>
                <a:ea typeface="ＭＳ Ｐゴシック" panose="020B0600070205080204" pitchFamily="50" charset="-128"/>
              </a:rPr>
              <a:t>２排出量１５％削減</a:t>
            </a:r>
          </a:p>
        </xdr:txBody>
      </xdr:sp>
      <mc:AlternateContent xmlns:mc="http://schemas.openxmlformats.org/markup-compatibility/2006">
        <mc:Choice xmlns:a14="http://schemas.microsoft.com/office/drawing/2010/main" Requires="a14">
          <xdr:sp macro="" textlink="">
            <xdr:nvSpPr>
              <xdr:cNvPr id="10279" name="Check Box 12-1" hidden="1">
                <a:extLst>
                  <a:ext uri="{63B3BB69-23CF-44E3-9099-C40C66FF867C}">
                    <a14:compatExt spid="_x0000_s10279"/>
                  </a:ext>
                  <a:ext uri="{FF2B5EF4-FFF2-40B4-BE49-F238E27FC236}">
                    <a16:creationId xmlns:a16="http://schemas.microsoft.com/office/drawing/2014/main" id="{00000000-0008-0000-0000-000027280000}"/>
                  </a:ext>
                </a:extLst>
              </xdr:cNvPr>
              <xdr:cNvSpPr/>
            </xdr:nvSpPr>
            <xdr:spPr bwMode="auto">
              <a:xfrm>
                <a:off x="3314699" y="22099176"/>
                <a:ext cx="2591998"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4</xdr:col>
      <xdr:colOff>196452</xdr:colOff>
      <xdr:row>64</xdr:row>
      <xdr:rowOff>386251</xdr:rowOff>
    </xdr:from>
    <xdr:to>
      <xdr:col>9</xdr:col>
      <xdr:colOff>222248</xdr:colOff>
      <xdr:row>64</xdr:row>
      <xdr:rowOff>674255</xdr:rowOff>
    </xdr:to>
    <xdr:grpSp>
      <xdr:nvGrpSpPr>
        <xdr:cNvPr id="38" name="グループ12-2">
          <a:extLst>
            <a:ext uri="{FF2B5EF4-FFF2-40B4-BE49-F238E27FC236}">
              <a16:creationId xmlns:a16="http://schemas.microsoft.com/office/drawing/2014/main" id="{00000000-0008-0000-0000-000026000000}"/>
            </a:ext>
          </a:extLst>
        </xdr:cNvPr>
        <xdr:cNvGrpSpPr/>
      </xdr:nvGrpSpPr>
      <xdr:grpSpPr>
        <a:xfrm>
          <a:off x="3434952" y="20907334"/>
          <a:ext cx="3147879" cy="288004"/>
          <a:chOff x="3321840" y="22379305"/>
          <a:chExt cx="3121424" cy="272016"/>
        </a:xfrm>
      </xdr:grpSpPr>
      <xdr:sp macro="" textlink="">
        <xdr:nvSpPr>
          <xdr:cNvPr id="98" name="テキスト ボックス 12-2">
            <a:extLst>
              <a:ext uri="{FF2B5EF4-FFF2-40B4-BE49-F238E27FC236}">
                <a16:creationId xmlns:a16="http://schemas.microsoft.com/office/drawing/2014/main" id="{00000000-0008-0000-0000-000062000000}"/>
              </a:ext>
            </a:extLst>
          </xdr:cNvPr>
          <xdr:cNvSpPr txBox="1"/>
        </xdr:nvSpPr>
        <xdr:spPr>
          <a:xfrm>
            <a:off x="3599260" y="22379305"/>
            <a:ext cx="2844004" cy="272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r>
              <a:rPr kumimoji="1" lang="ja-JP" altLang="en-US" sz="1100">
                <a:latin typeface="ＭＳ Ｐゴシック" panose="020B0600070205080204" pitchFamily="50" charset="-128"/>
                <a:ea typeface="ＭＳ Ｐゴシック" panose="020B0600070205080204" pitchFamily="50" charset="-128"/>
              </a:rPr>
              <a:t>主要システム系統で</a:t>
            </a:r>
            <a:r>
              <a:rPr kumimoji="1" lang="en-US" altLang="ja-JP" sz="1100">
                <a:latin typeface="ＭＳ Ｐゴシック" panose="020B0600070205080204" pitchFamily="50" charset="-128"/>
                <a:ea typeface="ＭＳ Ｐゴシック" panose="020B0600070205080204" pitchFamily="50" charset="-128"/>
              </a:rPr>
              <a:t>CO</a:t>
            </a:r>
            <a:r>
              <a:rPr kumimoji="1" lang="ja-JP" altLang="en-US" sz="1100">
                <a:latin typeface="ＭＳ Ｐゴシック" panose="020B0600070205080204" pitchFamily="50" charset="-128"/>
                <a:ea typeface="ＭＳ Ｐゴシック" panose="020B0600070205080204" pitchFamily="50" charset="-128"/>
              </a:rPr>
              <a:t>２排出量３０％削減</a:t>
            </a:r>
          </a:p>
        </xdr:txBody>
      </xdr:sp>
      <mc:AlternateContent xmlns:mc="http://schemas.openxmlformats.org/markup-compatibility/2006">
        <mc:Choice xmlns:a14="http://schemas.microsoft.com/office/drawing/2010/main" Requires="a14">
          <xdr:sp macro="" textlink="">
            <xdr:nvSpPr>
              <xdr:cNvPr id="10278" name="Check Box 12-2" hidden="1">
                <a:extLst>
                  <a:ext uri="{63B3BB69-23CF-44E3-9099-C40C66FF867C}">
                    <a14:compatExt spid="_x0000_s10278"/>
                  </a:ext>
                  <a:ext uri="{FF2B5EF4-FFF2-40B4-BE49-F238E27FC236}">
                    <a16:creationId xmlns:a16="http://schemas.microsoft.com/office/drawing/2014/main" id="{00000000-0008-0000-0000-000026280000}"/>
                  </a:ext>
                </a:extLst>
              </xdr:cNvPr>
              <xdr:cNvSpPr/>
            </xdr:nvSpPr>
            <xdr:spPr bwMode="auto">
              <a:xfrm>
                <a:off x="3321840" y="22379321"/>
                <a:ext cx="2880004" cy="272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mc:Choice>
        <mc:Fallback/>
      </mc:AlternateContent>
    </xdr:grpSp>
    <xdr:clientData/>
  </xdr:twoCellAnchor>
  <xdr:twoCellAnchor>
    <xdr:from>
      <xdr:col>0</xdr:col>
      <xdr:colOff>167502</xdr:colOff>
      <xdr:row>173</xdr:row>
      <xdr:rowOff>63154</xdr:rowOff>
    </xdr:from>
    <xdr:to>
      <xdr:col>10</xdr:col>
      <xdr:colOff>227400</xdr:colOff>
      <xdr:row>173</xdr:row>
      <xdr:rowOff>351154</xdr:rowOff>
    </xdr:to>
    <xdr:grpSp>
      <xdr:nvGrpSpPr>
        <xdr:cNvPr id="6" name="グループ13-1">
          <a:extLst>
            <a:ext uri="{FF2B5EF4-FFF2-40B4-BE49-F238E27FC236}">
              <a16:creationId xmlns:a16="http://schemas.microsoft.com/office/drawing/2014/main" id="{00000000-0008-0000-0000-000006000000}"/>
            </a:ext>
          </a:extLst>
        </xdr:cNvPr>
        <xdr:cNvGrpSpPr/>
      </xdr:nvGrpSpPr>
      <xdr:grpSpPr>
        <a:xfrm>
          <a:off x="167502" y="51466404"/>
          <a:ext cx="7044898" cy="288000"/>
          <a:chOff x="939026" y="53774629"/>
          <a:chExt cx="6994099" cy="288000"/>
        </a:xfrm>
      </xdr:grpSpPr>
      <xdr:sp macro="" textlink="">
        <xdr:nvSpPr>
          <xdr:cNvPr id="9" name="テキスト ボックス 13-1">
            <a:extLst>
              <a:ext uri="{FF2B5EF4-FFF2-40B4-BE49-F238E27FC236}">
                <a16:creationId xmlns:a16="http://schemas.microsoft.com/office/drawing/2014/main" id="{00000000-0008-0000-0000-000009000000}"/>
              </a:ext>
            </a:extLst>
          </xdr:cNvPr>
          <xdr:cNvSpPr txBox="1"/>
        </xdr:nvSpPr>
        <xdr:spPr bwMode="auto">
          <a:xfrm>
            <a:off x="1381125" y="53774629"/>
            <a:ext cx="6552000" cy="28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200">
                <a:solidFill>
                  <a:sysClr val="windowText" lastClr="000000"/>
                </a:solidFill>
                <a:latin typeface="ＭＳ Ｐゴシック" panose="020B0600070205080204" pitchFamily="50" charset="-128"/>
                <a:ea typeface="ＭＳ Ｐゴシック" panose="020B0600070205080204" pitchFamily="50" charset="-128"/>
              </a:rPr>
              <a:t>敷地境界の確認　：　「実施ルール」に沿った敷地境界となっていることを確認したら□に✓のこと。</a:t>
            </a:r>
          </a:p>
        </xdr:txBody>
      </xdr:sp>
      <mc:AlternateContent xmlns:mc="http://schemas.openxmlformats.org/markup-compatibility/2006">
        <mc:Choice xmlns:a14="http://schemas.microsoft.com/office/drawing/2010/main" Requires="a14">
          <xdr:sp macro="" textlink="">
            <xdr:nvSpPr>
              <xdr:cNvPr id="10247" name="Check Box 13-1" hidden="1">
                <a:extLst>
                  <a:ext uri="{63B3BB69-23CF-44E3-9099-C40C66FF867C}">
                    <a14:compatExt spid="_x0000_s10247"/>
                  </a:ext>
                  <a:ext uri="{FF2B5EF4-FFF2-40B4-BE49-F238E27FC236}">
                    <a16:creationId xmlns:a16="http://schemas.microsoft.com/office/drawing/2014/main" id="{00000000-0008-0000-0000-000007280000}"/>
                  </a:ext>
                </a:extLst>
              </xdr:cNvPr>
              <xdr:cNvSpPr/>
            </xdr:nvSpPr>
            <xdr:spPr bwMode="auto">
              <a:xfrm>
                <a:off x="939026" y="53774629"/>
                <a:ext cx="6659999" cy="2880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200025</xdr:rowOff>
        </xdr:from>
        <xdr:to>
          <xdr:col>4</xdr:col>
          <xdr:colOff>114300</xdr:colOff>
          <xdr:row>2</xdr:row>
          <xdr:rowOff>66675</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2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消費税免税業者に該当する</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200025</xdr:rowOff>
        </xdr:from>
        <xdr:to>
          <xdr:col>4</xdr:col>
          <xdr:colOff>114300</xdr:colOff>
          <xdr:row>2</xdr:row>
          <xdr:rowOff>66675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消費税免税業者に該当する</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200025</xdr:rowOff>
        </xdr:from>
        <xdr:to>
          <xdr:col>4</xdr:col>
          <xdr:colOff>114300</xdr:colOff>
          <xdr:row>2</xdr:row>
          <xdr:rowOff>66675</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消費税免税業者に該当する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142875</xdr:colOff>
          <xdr:row>0</xdr:row>
          <xdr:rowOff>200025</xdr:rowOff>
        </xdr:from>
        <xdr:to>
          <xdr:col>4</xdr:col>
          <xdr:colOff>114300</xdr:colOff>
          <xdr:row>2</xdr:row>
          <xdr:rowOff>66675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消費税免税業者に該当する</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8.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39.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4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3DAC76-D952-415B-BC9D-87E9F01204FC}">
  <sheetPr>
    <pageSetUpPr fitToPage="1"/>
  </sheetPr>
  <dimension ref="A1:Z245"/>
  <sheetViews>
    <sheetView showGridLines="0" tabSelected="1" view="pageBreakPreview" zoomScale="90" zoomScaleNormal="90" zoomScaleSheetLayoutView="90" workbookViewId="0">
      <selection sqref="A1:C1"/>
    </sheetView>
  </sheetViews>
  <sheetFormatPr defaultColWidth="9" defaultRowHeight="13.5" x14ac:dyDescent="0.4"/>
  <cols>
    <col min="1" max="1" width="17.875" style="1" customWidth="1"/>
    <col min="2" max="14" width="8.125" style="1" customWidth="1"/>
    <col min="15" max="16" width="6" style="1" customWidth="1"/>
    <col min="17" max="18" width="5.5" style="1" customWidth="1"/>
    <col min="19" max="19" width="11.125" style="1" customWidth="1"/>
    <col min="20" max="26" width="10.625" style="1" hidden="1" customWidth="1"/>
    <col min="27" max="27" width="10.625" style="1" customWidth="1"/>
    <col min="28" max="16384" width="9" style="1"/>
  </cols>
  <sheetData>
    <row r="1" spans="1:22" s="62" customFormat="1" ht="20.25" customHeight="1" x14ac:dyDescent="0.4">
      <c r="A1" s="243" t="s">
        <v>170</v>
      </c>
      <c r="B1" s="243"/>
      <c r="C1" s="243"/>
      <c r="D1" s="86"/>
      <c r="E1" s="86"/>
      <c r="F1" s="86"/>
      <c r="G1" s="86"/>
      <c r="H1" s="86"/>
      <c r="I1" s="86"/>
      <c r="J1" s="86"/>
      <c r="O1" s="87"/>
      <c r="P1" s="88"/>
      <c r="Q1" s="87"/>
      <c r="R1" s="87"/>
    </row>
    <row r="2" spans="1:22" s="62" customFormat="1" ht="20.25" customHeight="1" x14ac:dyDescent="0.4">
      <c r="A2" s="244" t="s">
        <v>0</v>
      </c>
      <c r="B2" s="244"/>
      <c r="C2" s="245"/>
      <c r="D2" s="245"/>
      <c r="E2" s="245"/>
      <c r="F2" s="245"/>
      <c r="G2" s="246"/>
      <c r="H2" s="246"/>
      <c r="I2" s="246"/>
      <c r="J2" s="246"/>
      <c r="K2" s="246"/>
      <c r="L2" s="246"/>
      <c r="M2" s="246"/>
      <c r="N2" s="246"/>
      <c r="O2" s="246"/>
      <c r="P2" s="246"/>
      <c r="Q2" s="246"/>
      <c r="R2" s="246"/>
      <c r="S2" s="63"/>
    </row>
    <row r="3" spans="1:22" ht="24.75" customHeight="1" x14ac:dyDescent="0.4">
      <c r="A3" s="161" t="s">
        <v>69</v>
      </c>
      <c r="B3" s="175" t="s">
        <v>1</v>
      </c>
      <c r="C3" s="219"/>
      <c r="D3" s="146" t="s">
        <v>2</v>
      </c>
      <c r="E3" s="147"/>
      <c r="F3" s="166"/>
      <c r="G3" s="248"/>
      <c r="H3" s="249"/>
      <c r="I3" s="249"/>
      <c r="J3" s="249"/>
      <c r="K3" s="249"/>
      <c r="L3" s="249"/>
      <c r="M3" s="249"/>
      <c r="N3" s="249"/>
      <c r="O3" s="249"/>
      <c r="P3" s="249"/>
      <c r="Q3" s="249"/>
      <c r="R3" s="250"/>
    </row>
    <row r="4" spans="1:22" ht="24.75" customHeight="1" x14ac:dyDescent="0.4">
      <c r="A4" s="161"/>
      <c r="B4" s="221"/>
      <c r="C4" s="247"/>
      <c r="D4" s="146" t="s">
        <v>3</v>
      </c>
      <c r="E4" s="147"/>
      <c r="F4" s="166"/>
      <c r="G4" s="248" t="s">
        <v>4</v>
      </c>
      <c r="H4" s="249"/>
      <c r="I4" s="249" t="s">
        <v>4</v>
      </c>
      <c r="J4" s="249"/>
      <c r="K4" s="249"/>
      <c r="L4" s="249"/>
      <c r="M4" s="249"/>
      <c r="N4" s="249"/>
      <c r="O4" s="249"/>
      <c r="P4" s="249"/>
      <c r="Q4" s="249"/>
      <c r="R4" s="250"/>
    </row>
    <row r="5" spans="1:22" ht="24.75" customHeight="1" x14ac:dyDescent="0.4">
      <c r="A5" s="161"/>
      <c r="B5" s="221"/>
      <c r="C5" s="247"/>
      <c r="D5" s="146" t="s">
        <v>5</v>
      </c>
      <c r="E5" s="147"/>
      <c r="F5" s="166"/>
      <c r="G5" s="248"/>
      <c r="H5" s="249"/>
      <c r="I5" s="249"/>
      <c r="J5" s="249"/>
      <c r="K5" s="249"/>
      <c r="L5" s="249"/>
      <c r="M5" s="249"/>
      <c r="N5" s="249"/>
      <c r="O5" s="249"/>
      <c r="P5" s="249"/>
      <c r="Q5" s="249"/>
      <c r="R5" s="250"/>
    </row>
    <row r="6" spans="1:22" ht="24.75" customHeight="1" x14ac:dyDescent="0.4">
      <c r="A6" s="161"/>
      <c r="B6" s="153"/>
      <c r="C6" s="220"/>
      <c r="D6" s="146" t="s">
        <v>63</v>
      </c>
      <c r="E6" s="147"/>
      <c r="F6" s="166"/>
      <c r="G6" s="251"/>
      <c r="H6" s="252"/>
      <c r="I6" s="252"/>
      <c r="J6" s="228" t="s">
        <v>64</v>
      </c>
      <c r="K6" s="229"/>
      <c r="L6" s="229"/>
      <c r="M6" s="229"/>
      <c r="N6" s="229"/>
      <c r="O6" s="229"/>
      <c r="P6" s="229"/>
      <c r="Q6" s="229"/>
      <c r="R6" s="230"/>
    </row>
    <row r="7" spans="1:22" ht="24.75" customHeight="1" x14ac:dyDescent="0.4">
      <c r="A7" s="161"/>
      <c r="B7" s="175" t="s">
        <v>166</v>
      </c>
      <c r="C7" s="219"/>
      <c r="D7" s="146" t="s">
        <v>6</v>
      </c>
      <c r="E7" s="147"/>
      <c r="F7" s="166"/>
      <c r="G7" s="248"/>
      <c r="H7" s="249"/>
      <c r="I7" s="249"/>
      <c r="J7" s="249"/>
      <c r="K7" s="249"/>
      <c r="L7" s="249"/>
      <c r="M7" s="249"/>
      <c r="N7" s="249"/>
      <c r="O7" s="249"/>
      <c r="P7" s="249"/>
      <c r="Q7" s="249"/>
      <c r="R7" s="250"/>
    </row>
    <row r="8" spans="1:22" ht="24.75" customHeight="1" x14ac:dyDescent="0.4">
      <c r="A8" s="161"/>
      <c r="B8" s="221"/>
      <c r="C8" s="247"/>
      <c r="D8" s="146" t="s">
        <v>7</v>
      </c>
      <c r="E8" s="147"/>
      <c r="F8" s="166"/>
      <c r="G8" s="248"/>
      <c r="H8" s="249"/>
      <c r="I8" s="249"/>
      <c r="J8" s="249"/>
      <c r="K8" s="249"/>
      <c r="L8" s="249"/>
      <c r="M8" s="249"/>
      <c r="N8" s="249"/>
      <c r="O8" s="249"/>
      <c r="P8" s="249"/>
      <c r="Q8" s="249"/>
      <c r="R8" s="250"/>
    </row>
    <row r="9" spans="1:22" ht="24.75" customHeight="1" x14ac:dyDescent="0.4">
      <c r="A9" s="161"/>
      <c r="B9" s="221"/>
      <c r="C9" s="247"/>
      <c r="D9" s="146" t="s">
        <v>8</v>
      </c>
      <c r="E9" s="147"/>
      <c r="F9" s="166"/>
      <c r="G9" s="248"/>
      <c r="H9" s="249"/>
      <c r="I9" s="249"/>
      <c r="J9" s="249"/>
      <c r="K9" s="249"/>
      <c r="L9" s="249"/>
      <c r="M9" s="249"/>
      <c r="N9" s="249"/>
      <c r="O9" s="249"/>
      <c r="P9" s="249"/>
      <c r="Q9" s="249"/>
      <c r="R9" s="250"/>
    </row>
    <row r="10" spans="1:22" ht="24.75" customHeight="1" x14ac:dyDescent="0.4">
      <c r="A10" s="161"/>
      <c r="B10" s="175" t="s">
        <v>9</v>
      </c>
      <c r="C10" s="219"/>
      <c r="D10" s="146" t="s">
        <v>6</v>
      </c>
      <c r="E10" s="147"/>
      <c r="F10" s="166"/>
      <c r="G10" s="248"/>
      <c r="H10" s="249"/>
      <c r="I10" s="249"/>
      <c r="J10" s="249"/>
      <c r="K10" s="249"/>
      <c r="L10" s="249"/>
      <c r="M10" s="249"/>
      <c r="N10" s="249"/>
      <c r="O10" s="249"/>
      <c r="P10" s="249"/>
      <c r="Q10" s="249"/>
      <c r="R10" s="250"/>
    </row>
    <row r="11" spans="1:22" ht="24.75" customHeight="1" x14ac:dyDescent="0.4">
      <c r="A11" s="161"/>
      <c r="B11" s="221"/>
      <c r="C11" s="247"/>
      <c r="D11" s="146" t="s">
        <v>7</v>
      </c>
      <c r="E11" s="147"/>
      <c r="F11" s="166"/>
      <c r="G11" s="248"/>
      <c r="H11" s="249"/>
      <c r="I11" s="249"/>
      <c r="J11" s="249"/>
      <c r="K11" s="249"/>
      <c r="L11" s="249"/>
      <c r="M11" s="249"/>
      <c r="N11" s="249"/>
      <c r="O11" s="249"/>
      <c r="P11" s="249"/>
      <c r="Q11" s="249"/>
      <c r="R11" s="250"/>
    </row>
    <row r="12" spans="1:22" ht="24.75" customHeight="1" x14ac:dyDescent="0.15">
      <c r="A12" s="161"/>
      <c r="B12" s="221"/>
      <c r="C12" s="247"/>
      <c r="D12" s="146" t="s">
        <v>8</v>
      </c>
      <c r="E12" s="147"/>
      <c r="F12" s="166"/>
      <c r="G12" s="248"/>
      <c r="H12" s="249"/>
      <c r="I12" s="249"/>
      <c r="J12" s="249"/>
      <c r="K12" s="249"/>
      <c r="L12" s="249"/>
      <c r="M12" s="249"/>
      <c r="N12" s="249"/>
      <c r="O12" s="249"/>
      <c r="P12" s="249"/>
      <c r="Q12" s="249"/>
      <c r="R12" s="250"/>
      <c r="T12" s="39" t="s">
        <v>231</v>
      </c>
      <c r="U12" s="40"/>
      <c r="V12" s="40"/>
    </row>
    <row r="13" spans="1:22" ht="24.75" customHeight="1" x14ac:dyDescent="0.4">
      <c r="A13" s="161"/>
      <c r="B13" s="175" t="s">
        <v>133</v>
      </c>
      <c r="C13" s="219"/>
      <c r="D13" s="146" t="s">
        <v>10</v>
      </c>
      <c r="E13" s="147"/>
      <c r="F13" s="166"/>
      <c r="G13" s="256"/>
      <c r="H13" s="149"/>
      <c r="I13" s="149"/>
      <c r="J13" s="149"/>
      <c r="K13" s="149"/>
      <c r="L13" s="149"/>
      <c r="M13" s="149"/>
      <c r="N13" s="149"/>
      <c r="O13" s="149"/>
      <c r="P13" s="149"/>
      <c r="Q13" s="149"/>
      <c r="R13" s="257"/>
      <c r="T13" s="64" t="e">
        <f>_xlfn.IFS(AND(U13=TRUE,V13=FALSE),"代表事業者",AND(U13=FALSE,V13=TRUE),"事務代行")</f>
        <v>#N/A</v>
      </c>
      <c r="U13" s="41" t="b">
        <v>0</v>
      </c>
      <c r="V13" s="41" t="b">
        <v>0</v>
      </c>
    </row>
    <row r="14" spans="1:22" ht="24.75" customHeight="1" x14ac:dyDescent="0.4">
      <c r="A14" s="161"/>
      <c r="B14" s="221"/>
      <c r="C14" s="247"/>
      <c r="D14" s="146" t="s">
        <v>2</v>
      </c>
      <c r="E14" s="147"/>
      <c r="F14" s="166"/>
      <c r="G14" s="143"/>
      <c r="H14" s="144"/>
      <c r="I14" s="144"/>
      <c r="J14" s="144"/>
      <c r="K14" s="144"/>
      <c r="L14" s="144"/>
      <c r="M14" s="144"/>
      <c r="N14" s="144"/>
      <c r="O14" s="144"/>
      <c r="P14" s="144"/>
      <c r="Q14" s="144"/>
      <c r="R14" s="145"/>
    </row>
    <row r="15" spans="1:22" ht="24.75" customHeight="1" x14ac:dyDescent="0.4">
      <c r="A15" s="161"/>
      <c r="B15" s="221"/>
      <c r="C15" s="247"/>
      <c r="D15" s="146" t="s">
        <v>6</v>
      </c>
      <c r="E15" s="147"/>
      <c r="F15" s="166"/>
      <c r="G15" s="143"/>
      <c r="H15" s="144"/>
      <c r="I15" s="144"/>
      <c r="J15" s="144"/>
      <c r="K15" s="144"/>
      <c r="L15" s="144"/>
      <c r="M15" s="144"/>
      <c r="N15" s="144"/>
      <c r="O15" s="144"/>
      <c r="P15" s="144"/>
      <c r="Q15" s="144"/>
      <c r="R15" s="145"/>
    </row>
    <row r="16" spans="1:22" ht="24.75" customHeight="1" x14ac:dyDescent="0.4">
      <c r="A16" s="161"/>
      <c r="B16" s="221"/>
      <c r="C16" s="247"/>
      <c r="D16" s="146" t="s">
        <v>7</v>
      </c>
      <c r="E16" s="147"/>
      <c r="F16" s="166"/>
      <c r="G16" s="143"/>
      <c r="H16" s="144"/>
      <c r="I16" s="144"/>
      <c r="J16" s="144"/>
      <c r="K16" s="144"/>
      <c r="L16" s="144"/>
      <c r="M16" s="144"/>
      <c r="N16" s="144"/>
      <c r="O16" s="144"/>
      <c r="P16" s="144"/>
      <c r="Q16" s="144"/>
      <c r="R16" s="145"/>
    </row>
    <row r="17" spans="1:23" ht="24.75" customHeight="1" x14ac:dyDescent="0.4">
      <c r="A17" s="161"/>
      <c r="B17" s="221"/>
      <c r="C17" s="247"/>
      <c r="D17" s="146" t="s">
        <v>8</v>
      </c>
      <c r="E17" s="147"/>
      <c r="F17" s="166"/>
      <c r="G17" s="143"/>
      <c r="H17" s="144"/>
      <c r="I17" s="144"/>
      <c r="J17" s="144"/>
      <c r="K17" s="144"/>
      <c r="L17" s="144"/>
      <c r="M17" s="144"/>
      <c r="N17" s="144"/>
      <c r="O17" s="144"/>
      <c r="P17" s="144"/>
      <c r="Q17" s="144"/>
      <c r="R17" s="145"/>
    </row>
    <row r="18" spans="1:23" ht="24.75" customHeight="1" x14ac:dyDescent="0.4">
      <c r="A18" s="161"/>
      <c r="B18" s="221"/>
      <c r="C18" s="247"/>
      <c r="D18" s="146" t="s">
        <v>11</v>
      </c>
      <c r="E18" s="147"/>
      <c r="F18" s="166"/>
      <c r="G18" s="143" t="s">
        <v>4</v>
      </c>
      <c r="H18" s="144"/>
      <c r="I18" s="144" t="s">
        <v>4</v>
      </c>
      <c r="J18" s="144"/>
      <c r="K18" s="144"/>
      <c r="L18" s="144"/>
      <c r="M18" s="144"/>
      <c r="N18" s="144"/>
      <c r="O18" s="144"/>
      <c r="P18" s="144"/>
      <c r="Q18" s="144"/>
      <c r="R18" s="145"/>
    </row>
    <row r="19" spans="1:23" ht="24.75" customHeight="1" x14ac:dyDescent="0.4">
      <c r="A19" s="161"/>
      <c r="B19" s="221"/>
      <c r="C19" s="247"/>
      <c r="D19" s="146" t="s">
        <v>12</v>
      </c>
      <c r="E19" s="147"/>
      <c r="F19" s="166"/>
      <c r="G19" s="253"/>
      <c r="H19" s="254"/>
      <c r="I19" s="254"/>
      <c r="J19" s="254"/>
      <c r="K19" s="254"/>
      <c r="L19" s="254"/>
      <c r="M19" s="254"/>
      <c r="N19" s="254"/>
      <c r="O19" s="254"/>
      <c r="P19" s="254"/>
      <c r="Q19" s="254"/>
      <c r="R19" s="255"/>
    </row>
    <row r="20" spans="1:23" ht="24.75" customHeight="1" x14ac:dyDescent="0.4">
      <c r="A20" s="161"/>
      <c r="B20" s="153"/>
      <c r="C20" s="220"/>
      <c r="D20" s="146" t="s">
        <v>13</v>
      </c>
      <c r="E20" s="147"/>
      <c r="F20" s="166"/>
      <c r="G20" s="143"/>
      <c r="H20" s="144"/>
      <c r="I20" s="144"/>
      <c r="J20" s="144"/>
      <c r="K20" s="144"/>
      <c r="L20" s="144"/>
      <c r="M20" s="144"/>
      <c r="N20" s="144"/>
      <c r="O20" s="144"/>
      <c r="P20" s="144"/>
      <c r="Q20" s="144"/>
      <c r="R20" s="145"/>
    </row>
    <row r="21" spans="1:23" ht="24.75" customHeight="1" x14ac:dyDescent="0.4">
      <c r="A21" s="268" t="s">
        <v>70</v>
      </c>
      <c r="B21" s="175" t="s">
        <v>1</v>
      </c>
      <c r="C21" s="219"/>
      <c r="D21" s="141" t="s">
        <v>14</v>
      </c>
      <c r="E21" s="142"/>
      <c r="F21" s="234"/>
      <c r="G21" s="148" t="s">
        <v>15</v>
      </c>
      <c r="H21" s="217"/>
      <c r="I21" s="217"/>
      <c r="J21" s="217"/>
      <c r="K21" s="217"/>
      <c r="L21" s="217"/>
      <c r="M21" s="217"/>
      <c r="N21" s="217"/>
      <c r="O21" s="217"/>
      <c r="P21" s="217"/>
      <c r="Q21" s="217"/>
      <c r="R21" s="218"/>
    </row>
    <row r="22" spans="1:23" ht="24.75" customHeight="1" x14ac:dyDescent="0.4">
      <c r="A22" s="269"/>
      <c r="B22" s="221"/>
      <c r="C22" s="247"/>
      <c r="D22" s="178"/>
      <c r="E22" s="154"/>
      <c r="F22" s="223"/>
      <c r="G22" s="146" t="s">
        <v>8</v>
      </c>
      <c r="H22" s="147"/>
      <c r="I22" s="166"/>
      <c r="J22" s="146" t="s">
        <v>16</v>
      </c>
      <c r="K22" s="147"/>
      <c r="L22" s="166"/>
      <c r="M22" s="146" t="s">
        <v>17</v>
      </c>
      <c r="N22" s="166"/>
      <c r="O22" s="147" t="s">
        <v>119</v>
      </c>
      <c r="P22" s="147"/>
      <c r="Q22" s="147"/>
      <c r="R22" s="166"/>
    </row>
    <row r="23" spans="1:23" ht="17.25" customHeight="1" x14ac:dyDescent="0.4">
      <c r="A23" s="269"/>
      <c r="B23" s="221"/>
      <c r="C23" s="247"/>
      <c r="D23" s="271"/>
      <c r="E23" s="272"/>
      <c r="F23" s="273"/>
      <c r="G23" s="277"/>
      <c r="H23" s="278"/>
      <c r="I23" s="279"/>
      <c r="J23" s="258"/>
      <c r="K23" s="259"/>
      <c r="L23" s="260"/>
      <c r="M23" s="264"/>
      <c r="N23" s="265"/>
      <c r="O23" s="259"/>
      <c r="P23" s="259"/>
      <c r="Q23" s="259"/>
      <c r="R23" s="260"/>
    </row>
    <row r="24" spans="1:23" ht="17.25" customHeight="1" x14ac:dyDescent="0.4">
      <c r="A24" s="269"/>
      <c r="B24" s="221"/>
      <c r="C24" s="247"/>
      <c r="D24" s="274"/>
      <c r="E24" s="275"/>
      <c r="F24" s="276"/>
      <c r="G24" s="280"/>
      <c r="H24" s="281"/>
      <c r="I24" s="282"/>
      <c r="J24" s="261"/>
      <c r="K24" s="262"/>
      <c r="L24" s="263"/>
      <c r="M24" s="266"/>
      <c r="N24" s="267"/>
      <c r="O24" s="262"/>
      <c r="P24" s="262"/>
      <c r="Q24" s="262"/>
      <c r="R24" s="263"/>
    </row>
    <row r="25" spans="1:23" ht="17.25" customHeight="1" x14ac:dyDescent="0.4">
      <c r="A25" s="269"/>
      <c r="B25" s="221"/>
      <c r="C25" s="247"/>
      <c r="D25" s="271"/>
      <c r="E25" s="272"/>
      <c r="F25" s="273"/>
      <c r="G25" s="277"/>
      <c r="H25" s="278"/>
      <c r="I25" s="279"/>
      <c r="J25" s="258"/>
      <c r="K25" s="259"/>
      <c r="L25" s="260"/>
      <c r="M25" s="264"/>
      <c r="N25" s="265"/>
      <c r="O25" s="259"/>
      <c r="P25" s="259"/>
      <c r="Q25" s="259"/>
      <c r="R25" s="260"/>
    </row>
    <row r="26" spans="1:23" ht="17.25" customHeight="1" x14ac:dyDescent="0.15">
      <c r="A26" s="269"/>
      <c r="B26" s="153"/>
      <c r="C26" s="220"/>
      <c r="D26" s="274"/>
      <c r="E26" s="275"/>
      <c r="F26" s="276"/>
      <c r="G26" s="280"/>
      <c r="H26" s="281"/>
      <c r="I26" s="282"/>
      <c r="J26" s="261"/>
      <c r="K26" s="262"/>
      <c r="L26" s="263"/>
      <c r="M26" s="266"/>
      <c r="N26" s="267"/>
      <c r="O26" s="262"/>
      <c r="P26" s="262"/>
      <c r="Q26" s="262"/>
      <c r="R26" s="263"/>
      <c r="T26" s="39" t="s">
        <v>232</v>
      </c>
      <c r="U26" s="40"/>
      <c r="V26" s="40"/>
    </row>
    <row r="27" spans="1:23" ht="24.75" customHeight="1" x14ac:dyDescent="0.4">
      <c r="A27" s="269"/>
      <c r="B27" s="175" t="s">
        <v>167</v>
      </c>
      <c r="C27" s="219"/>
      <c r="D27" s="146" t="s">
        <v>18</v>
      </c>
      <c r="E27" s="147"/>
      <c r="F27" s="166"/>
      <c r="G27" s="256"/>
      <c r="H27" s="149"/>
      <c r="I27" s="149"/>
      <c r="J27" s="149"/>
      <c r="K27" s="149"/>
      <c r="L27" s="149"/>
      <c r="M27" s="149"/>
      <c r="N27" s="149"/>
      <c r="O27" s="149"/>
      <c r="P27" s="149"/>
      <c r="Q27" s="149"/>
      <c r="R27" s="257"/>
      <c r="T27" s="64" t="e">
        <f>_xlfn.IFS(AND(U27=TRUE,V27=FALSE),"共同事業者",AND(U27=FALSE,V27=TRUE),"事務代行")</f>
        <v>#N/A</v>
      </c>
      <c r="U27" s="41" t="b">
        <v>0</v>
      </c>
      <c r="V27" s="41" t="b">
        <v>0</v>
      </c>
    </row>
    <row r="28" spans="1:23" ht="24.75" customHeight="1" x14ac:dyDescent="0.4">
      <c r="A28" s="269"/>
      <c r="B28" s="221"/>
      <c r="C28" s="247"/>
      <c r="D28" s="146" t="s">
        <v>19</v>
      </c>
      <c r="E28" s="147"/>
      <c r="F28" s="166"/>
      <c r="G28" s="143"/>
      <c r="H28" s="144"/>
      <c r="I28" s="144"/>
      <c r="J28" s="144"/>
      <c r="K28" s="144"/>
      <c r="L28" s="144"/>
      <c r="M28" s="144"/>
      <c r="N28" s="144"/>
      <c r="O28" s="144"/>
      <c r="P28" s="144"/>
      <c r="Q28" s="144"/>
      <c r="R28" s="145"/>
    </row>
    <row r="29" spans="1:23" ht="24.75" customHeight="1" x14ac:dyDescent="0.4">
      <c r="A29" s="269"/>
      <c r="B29" s="221"/>
      <c r="C29" s="247"/>
      <c r="D29" s="146" t="s">
        <v>20</v>
      </c>
      <c r="E29" s="147"/>
      <c r="F29" s="166"/>
      <c r="G29" s="143"/>
      <c r="H29" s="144"/>
      <c r="I29" s="144"/>
      <c r="J29" s="144"/>
      <c r="K29" s="144"/>
      <c r="L29" s="144"/>
      <c r="M29" s="144"/>
      <c r="N29" s="144"/>
      <c r="O29" s="144"/>
      <c r="P29" s="144"/>
      <c r="Q29" s="144"/>
      <c r="R29" s="145"/>
    </row>
    <row r="30" spans="1:23" ht="24.75" customHeight="1" x14ac:dyDescent="0.15">
      <c r="A30" s="269"/>
      <c r="B30" s="221"/>
      <c r="C30" s="247"/>
      <c r="D30" s="146" t="s">
        <v>21</v>
      </c>
      <c r="E30" s="147"/>
      <c r="F30" s="166"/>
      <c r="G30" s="143"/>
      <c r="H30" s="144"/>
      <c r="I30" s="144"/>
      <c r="J30" s="144"/>
      <c r="K30" s="144"/>
      <c r="L30" s="144"/>
      <c r="M30" s="144"/>
      <c r="N30" s="144"/>
      <c r="O30" s="144"/>
      <c r="P30" s="144"/>
      <c r="Q30" s="144"/>
      <c r="R30" s="145"/>
      <c r="T30" s="39" t="s">
        <v>233</v>
      </c>
      <c r="U30" s="40"/>
      <c r="V30" s="40"/>
      <c r="W30" s="42"/>
    </row>
    <row r="31" spans="1:23" ht="24.75" customHeight="1" x14ac:dyDescent="0.4">
      <c r="A31" s="269"/>
      <c r="B31" s="221"/>
      <c r="C31" s="247"/>
      <c r="D31" s="146" t="s">
        <v>22</v>
      </c>
      <c r="E31" s="147"/>
      <c r="F31" s="166"/>
      <c r="G31" s="143"/>
      <c r="H31" s="144"/>
      <c r="I31" s="144"/>
      <c r="J31" s="144"/>
      <c r="K31" s="144"/>
      <c r="L31" s="144"/>
      <c r="M31" s="144"/>
      <c r="N31" s="144"/>
      <c r="O31" s="144"/>
      <c r="P31" s="144"/>
      <c r="Q31" s="144"/>
      <c r="R31" s="145"/>
      <c r="T31" s="66" t="e">
        <f>_xlfn.IFS(AND(U31=TRUE,V31=TRUE),"該当なし",AND(U31=TRUE,V31=FALSE),"ASSETを実施",AND(U31=FALSE,V31=TRUE),"低炭素機器導入を実施")</f>
        <v>#N/A</v>
      </c>
      <c r="U31" s="41" t="b">
        <v>0</v>
      </c>
      <c r="V31" s="41" t="b">
        <v>0</v>
      </c>
      <c r="W31" s="42"/>
    </row>
    <row r="32" spans="1:23" ht="24.75" customHeight="1" x14ac:dyDescent="0.15">
      <c r="A32" s="269"/>
      <c r="B32" s="221"/>
      <c r="C32" s="247"/>
      <c r="D32" s="146" t="s">
        <v>23</v>
      </c>
      <c r="E32" s="147"/>
      <c r="F32" s="166"/>
      <c r="G32" s="143" t="s">
        <v>4</v>
      </c>
      <c r="H32" s="144"/>
      <c r="I32" s="144" t="s">
        <v>4</v>
      </c>
      <c r="J32" s="144"/>
      <c r="K32" s="144"/>
      <c r="L32" s="144"/>
      <c r="M32" s="144"/>
      <c r="N32" s="144"/>
      <c r="O32" s="144"/>
      <c r="P32" s="144"/>
      <c r="Q32" s="144"/>
      <c r="R32" s="145"/>
      <c r="T32" s="39" t="s">
        <v>234</v>
      </c>
      <c r="U32" s="40"/>
      <c r="V32" s="40"/>
      <c r="W32" s="42"/>
    </row>
    <row r="33" spans="1:24" ht="24.75" customHeight="1" x14ac:dyDescent="0.4">
      <c r="A33" s="269"/>
      <c r="B33" s="221"/>
      <c r="C33" s="247"/>
      <c r="D33" s="146" t="s">
        <v>24</v>
      </c>
      <c r="E33" s="147"/>
      <c r="F33" s="166"/>
      <c r="G33" s="253"/>
      <c r="H33" s="254"/>
      <c r="I33" s="254"/>
      <c r="J33" s="254"/>
      <c r="K33" s="254"/>
      <c r="L33" s="254"/>
      <c r="M33" s="254"/>
      <c r="N33" s="254"/>
      <c r="O33" s="254"/>
      <c r="P33" s="254"/>
      <c r="Q33" s="254"/>
      <c r="R33" s="255"/>
      <c r="T33" s="64" t="e">
        <f>_xlfn.IFS(AND(U33=TRUE,V33=FALSE),"設備更新A",AND(U33=FALSE,V33=TRUE),"設備更新B")</f>
        <v>#N/A</v>
      </c>
      <c r="U33" s="41" t="b">
        <v>0</v>
      </c>
      <c r="V33" s="41" t="b">
        <v>0</v>
      </c>
      <c r="W33" s="42"/>
    </row>
    <row r="34" spans="1:24" ht="24.75" customHeight="1" x14ac:dyDescent="0.15">
      <c r="A34" s="270"/>
      <c r="B34" s="153"/>
      <c r="C34" s="220"/>
      <c r="D34" s="146" t="s">
        <v>25</v>
      </c>
      <c r="E34" s="147"/>
      <c r="F34" s="166"/>
      <c r="G34" s="283"/>
      <c r="H34" s="284"/>
      <c r="I34" s="284"/>
      <c r="J34" s="284"/>
      <c r="K34" s="284"/>
      <c r="L34" s="284"/>
      <c r="M34" s="284"/>
      <c r="N34" s="284"/>
      <c r="O34" s="284"/>
      <c r="P34" s="284"/>
      <c r="Q34" s="284"/>
      <c r="R34" s="285"/>
      <c r="T34" s="39" t="s">
        <v>235</v>
      </c>
      <c r="U34" s="40"/>
      <c r="V34" s="40"/>
      <c r="W34" s="42"/>
    </row>
    <row r="35" spans="1:24" ht="24.75" customHeight="1" x14ac:dyDescent="0.4">
      <c r="A35" s="161" t="s">
        <v>71</v>
      </c>
      <c r="B35" s="141" t="s">
        <v>26</v>
      </c>
      <c r="C35" s="234"/>
      <c r="D35" s="283"/>
      <c r="E35" s="284"/>
      <c r="F35" s="284"/>
      <c r="G35" s="287"/>
      <c r="H35" s="287"/>
      <c r="I35" s="287"/>
      <c r="J35" s="287"/>
      <c r="K35" s="287"/>
      <c r="L35" s="287"/>
      <c r="M35" s="287"/>
      <c r="N35" s="287"/>
      <c r="O35" s="287"/>
      <c r="P35" s="287"/>
      <c r="Q35" s="287"/>
      <c r="R35" s="288"/>
      <c r="T35" s="64" t="e">
        <f>_xlfn.IFS(AND(U35=TRUE,V35=FALSE),"単独",AND(U35=FALSE,V35=TRUE),"グループ")</f>
        <v>#N/A</v>
      </c>
      <c r="U35" s="41" t="b">
        <v>0</v>
      </c>
      <c r="V35" s="41" t="b">
        <v>0</v>
      </c>
      <c r="W35" s="42"/>
    </row>
    <row r="36" spans="1:24" ht="24.75" customHeight="1" x14ac:dyDescent="0.15">
      <c r="A36" s="161"/>
      <c r="B36" s="286"/>
      <c r="C36" s="222"/>
      <c r="D36" s="283"/>
      <c r="E36" s="284"/>
      <c r="F36" s="284"/>
      <c r="G36" s="284"/>
      <c r="H36" s="284"/>
      <c r="I36" s="284"/>
      <c r="J36" s="284"/>
      <c r="K36" s="284"/>
      <c r="L36" s="284"/>
      <c r="M36" s="284"/>
      <c r="N36" s="284"/>
      <c r="O36" s="284"/>
      <c r="P36" s="284"/>
      <c r="Q36" s="284"/>
      <c r="R36" s="285"/>
      <c r="T36" s="39" t="s">
        <v>236</v>
      </c>
      <c r="U36" s="40"/>
      <c r="V36" s="40"/>
      <c r="W36" s="42"/>
    </row>
    <row r="37" spans="1:24" ht="24.75" customHeight="1" x14ac:dyDescent="0.4">
      <c r="A37" s="268" t="s">
        <v>72</v>
      </c>
      <c r="B37" s="175" t="s">
        <v>134</v>
      </c>
      <c r="C37" s="176"/>
      <c r="D37" s="162" t="s">
        <v>113</v>
      </c>
      <c r="E37" s="162"/>
      <c r="F37" s="162"/>
      <c r="G37" s="143"/>
      <c r="H37" s="144"/>
      <c r="I37" s="144"/>
      <c r="J37" s="144"/>
      <c r="K37" s="144"/>
      <c r="L37" s="144"/>
      <c r="M37" s="144"/>
      <c r="N37" s="144"/>
      <c r="O37" s="144"/>
      <c r="P37" s="144"/>
      <c r="Q37" s="144"/>
      <c r="R37" s="145"/>
      <c r="T37" s="64" t="e">
        <f>_xlfn.IFS(AND(U37=TRUE,V37=FALSE),"工場",AND(U37=FALSE,V37=TRUE),"事業場")</f>
        <v>#N/A</v>
      </c>
      <c r="U37" s="41" t="b">
        <v>0</v>
      </c>
      <c r="V37" s="41" t="b">
        <v>0</v>
      </c>
      <c r="W37" s="42"/>
    </row>
    <row r="38" spans="1:24" ht="24.75" customHeight="1" x14ac:dyDescent="0.15">
      <c r="A38" s="269"/>
      <c r="B38" s="221"/>
      <c r="C38" s="156"/>
      <c r="D38" s="162" t="s">
        <v>27</v>
      </c>
      <c r="E38" s="162"/>
      <c r="F38" s="162"/>
      <c r="G38" s="143"/>
      <c r="H38" s="144"/>
      <c r="I38" s="144"/>
      <c r="J38" s="144"/>
      <c r="K38" s="144"/>
      <c r="L38" s="144"/>
      <c r="M38" s="144"/>
      <c r="N38" s="144"/>
      <c r="O38" s="144"/>
      <c r="P38" s="144"/>
      <c r="Q38" s="144"/>
      <c r="R38" s="145"/>
      <c r="T38" s="39" t="s">
        <v>237</v>
      </c>
      <c r="U38" s="40"/>
      <c r="V38" s="40"/>
      <c r="W38" s="42"/>
    </row>
    <row r="39" spans="1:24" ht="24.75" customHeight="1" x14ac:dyDescent="0.4">
      <c r="A39" s="269"/>
      <c r="B39" s="221"/>
      <c r="C39" s="156"/>
      <c r="D39" s="162" t="s">
        <v>114</v>
      </c>
      <c r="E39" s="162"/>
      <c r="F39" s="162"/>
      <c r="G39" s="143" t="s">
        <v>4</v>
      </c>
      <c r="H39" s="144"/>
      <c r="I39" s="144" t="s">
        <v>4</v>
      </c>
      <c r="J39" s="144"/>
      <c r="K39" s="144"/>
      <c r="L39" s="144"/>
      <c r="M39" s="144"/>
      <c r="N39" s="144"/>
      <c r="O39" s="144"/>
      <c r="P39" s="144"/>
      <c r="Q39" s="144"/>
      <c r="R39" s="145"/>
      <c r="T39" s="64" t="e">
        <f>_xlfn.IFS(AND(U39=TRUE,V39=FALSE),"単年度",AND(U39=FALSE,V39=TRUE),"複数年度")</f>
        <v>#N/A</v>
      </c>
      <c r="U39" s="41" t="b">
        <v>0</v>
      </c>
      <c r="V39" s="41" t="b">
        <v>0</v>
      </c>
      <c r="W39" s="42"/>
    </row>
    <row r="40" spans="1:24" ht="51" customHeight="1" x14ac:dyDescent="0.4">
      <c r="A40" s="269"/>
      <c r="B40" s="153"/>
      <c r="C40" s="139"/>
      <c r="D40" s="148" t="s">
        <v>109</v>
      </c>
      <c r="E40" s="217"/>
      <c r="F40" s="218"/>
      <c r="G40" s="256"/>
      <c r="H40" s="149"/>
      <c r="I40" s="149"/>
      <c r="J40" s="149"/>
      <c r="K40" s="149"/>
      <c r="L40" s="149"/>
      <c r="M40" s="149"/>
      <c r="N40" s="149"/>
      <c r="O40" s="149"/>
      <c r="P40" s="149"/>
      <c r="Q40" s="149"/>
      <c r="R40" s="257"/>
    </row>
    <row r="41" spans="1:24" ht="14.25" customHeight="1" x14ac:dyDescent="0.4">
      <c r="A41" s="269"/>
      <c r="B41" s="175" t="s">
        <v>28</v>
      </c>
      <c r="C41" s="219"/>
      <c r="D41" s="290"/>
      <c r="E41" s="291"/>
      <c r="F41" s="291"/>
      <c r="G41" s="291"/>
      <c r="H41" s="291"/>
      <c r="I41" s="291"/>
      <c r="J41" s="291"/>
      <c r="K41" s="291"/>
      <c r="L41" s="291"/>
      <c r="M41" s="291"/>
      <c r="N41" s="291"/>
      <c r="O41" s="291"/>
      <c r="P41" s="291"/>
      <c r="Q41" s="291"/>
      <c r="R41" s="292"/>
    </row>
    <row r="42" spans="1:24" ht="14.25" customHeight="1" x14ac:dyDescent="0.4">
      <c r="A42" s="269"/>
      <c r="B42" s="221"/>
      <c r="C42" s="247"/>
      <c r="D42" s="293"/>
      <c r="E42" s="294"/>
      <c r="F42" s="294"/>
      <c r="G42" s="294"/>
      <c r="H42" s="294"/>
      <c r="I42" s="294"/>
      <c r="J42" s="294"/>
      <c r="K42" s="294"/>
      <c r="L42" s="294"/>
      <c r="M42" s="294"/>
      <c r="N42" s="294"/>
      <c r="O42" s="294"/>
      <c r="P42" s="294"/>
      <c r="Q42" s="294"/>
      <c r="R42" s="295"/>
    </row>
    <row r="43" spans="1:24" ht="29.25" customHeight="1" x14ac:dyDescent="0.4">
      <c r="A43" s="269"/>
      <c r="B43" s="148" t="s">
        <v>29</v>
      </c>
      <c r="C43" s="218"/>
      <c r="D43" s="256"/>
      <c r="E43" s="149"/>
      <c r="F43" s="149"/>
      <c r="G43" s="149"/>
      <c r="H43" s="149"/>
      <c r="I43" s="149"/>
      <c r="J43" s="149"/>
      <c r="K43" s="149"/>
      <c r="L43" s="149"/>
      <c r="M43" s="149"/>
      <c r="N43" s="149"/>
      <c r="O43" s="149"/>
      <c r="P43" s="149"/>
      <c r="Q43" s="149"/>
      <c r="R43" s="257"/>
    </row>
    <row r="44" spans="1:24" ht="29.25" customHeight="1" x14ac:dyDescent="0.4">
      <c r="A44" s="269"/>
      <c r="B44" s="175" t="s">
        <v>30</v>
      </c>
      <c r="C44" s="219"/>
      <c r="D44" s="256"/>
      <c r="E44" s="149"/>
      <c r="F44" s="149"/>
      <c r="G44" s="149"/>
      <c r="H44" s="149"/>
      <c r="I44" s="149"/>
      <c r="J44" s="146" t="s">
        <v>135</v>
      </c>
      <c r="K44" s="166"/>
      <c r="L44" s="256"/>
      <c r="M44" s="149"/>
      <c r="N44" s="149"/>
      <c r="O44" s="149"/>
      <c r="P44" s="149"/>
      <c r="Q44" s="149"/>
      <c r="R44" s="257"/>
    </row>
    <row r="45" spans="1:24" ht="29.25" customHeight="1" x14ac:dyDescent="0.15">
      <c r="A45" s="270"/>
      <c r="B45" s="148" t="s">
        <v>66</v>
      </c>
      <c r="C45" s="218"/>
      <c r="D45" s="251"/>
      <c r="E45" s="252"/>
      <c r="F45" s="252"/>
      <c r="G45" s="252"/>
      <c r="H45" s="252"/>
      <c r="I45" s="252"/>
      <c r="J45" s="252"/>
      <c r="K45" s="252"/>
      <c r="L45" s="252"/>
      <c r="M45" s="252"/>
      <c r="N45" s="252"/>
      <c r="O45" s="252"/>
      <c r="P45" s="252"/>
      <c r="Q45" s="252"/>
      <c r="R45" s="289"/>
      <c r="T45" s="39" t="s">
        <v>238</v>
      </c>
      <c r="U45" s="40"/>
      <c r="V45" s="40"/>
      <c r="W45" s="40"/>
      <c r="X45" s="40"/>
    </row>
    <row r="46" spans="1:24" ht="18.75" customHeight="1" x14ac:dyDescent="0.4">
      <c r="A46" s="237" t="s">
        <v>33</v>
      </c>
      <c r="B46" s="237"/>
      <c r="C46" s="237"/>
      <c r="D46" s="237"/>
      <c r="E46" s="237"/>
      <c r="F46" s="237"/>
      <c r="G46" s="237"/>
      <c r="H46" s="237"/>
      <c r="I46" s="237"/>
      <c r="J46" s="237"/>
      <c r="K46" s="237"/>
      <c r="L46" s="237"/>
      <c r="M46" s="237"/>
      <c r="N46" s="237"/>
      <c r="O46" s="237"/>
      <c r="P46" s="237"/>
      <c r="Q46" s="237"/>
      <c r="R46" s="237"/>
      <c r="T46" s="64" t="str">
        <f>IF(COUNTIF(U46:X47,TRUE),COUNTIF(U46:X47,TRUE),"なし")</f>
        <v>なし</v>
      </c>
      <c r="U46" s="41" t="b">
        <v>0</v>
      </c>
      <c r="V46" s="41" t="b">
        <v>0</v>
      </c>
      <c r="W46" s="41" t="b">
        <v>0</v>
      </c>
      <c r="X46" s="41" t="b">
        <v>0</v>
      </c>
    </row>
    <row r="47" spans="1:24" ht="18.75" customHeight="1" x14ac:dyDescent="0.4">
      <c r="A47" s="236" t="s">
        <v>194</v>
      </c>
      <c r="B47" s="236"/>
      <c r="C47" s="236"/>
      <c r="D47" s="236"/>
      <c r="E47" s="236"/>
      <c r="F47" s="236"/>
      <c r="G47" s="236"/>
      <c r="H47" s="236"/>
      <c r="I47" s="236"/>
      <c r="J47" s="236"/>
      <c r="K47" s="236"/>
      <c r="L47" s="236"/>
      <c r="M47" s="236"/>
      <c r="N47" s="236"/>
      <c r="O47" s="236"/>
      <c r="P47" s="236"/>
      <c r="Q47" s="236"/>
      <c r="R47" s="236"/>
      <c r="T47" s="42"/>
      <c r="U47" s="41" t="b">
        <v>0</v>
      </c>
      <c r="V47" s="41" t="b">
        <v>0</v>
      </c>
      <c r="W47" s="41" t="b">
        <v>0</v>
      </c>
      <c r="X47" s="42"/>
    </row>
    <row r="48" spans="1:24" ht="18.75" customHeight="1" x14ac:dyDescent="0.15">
      <c r="A48" s="140" t="s">
        <v>136</v>
      </c>
      <c r="B48" s="140"/>
      <c r="C48" s="140"/>
      <c r="D48" s="140"/>
      <c r="E48" s="140"/>
      <c r="F48" s="140"/>
      <c r="G48" s="140"/>
      <c r="H48" s="140"/>
      <c r="I48" s="140"/>
      <c r="J48" s="140"/>
      <c r="K48" s="140"/>
      <c r="L48" s="140"/>
      <c r="M48" s="140"/>
      <c r="N48" s="140"/>
      <c r="O48" s="140"/>
      <c r="P48" s="140"/>
      <c r="Q48" s="140"/>
      <c r="R48" s="140"/>
      <c r="T48" s="39" t="s">
        <v>239</v>
      </c>
      <c r="U48" s="40"/>
      <c r="V48" s="40"/>
      <c r="W48" s="40"/>
      <c r="X48" s="42"/>
    </row>
    <row r="49" spans="1:24" ht="18.75" customHeight="1" x14ac:dyDescent="0.4">
      <c r="A49" s="236" t="s">
        <v>137</v>
      </c>
      <c r="B49" s="236"/>
      <c r="C49" s="236"/>
      <c r="D49" s="236"/>
      <c r="E49" s="236"/>
      <c r="F49" s="236"/>
      <c r="G49" s="236"/>
      <c r="H49" s="236"/>
      <c r="I49" s="236"/>
      <c r="J49" s="236"/>
      <c r="K49" s="236"/>
      <c r="L49" s="236"/>
      <c r="M49" s="236"/>
      <c r="N49" s="236"/>
      <c r="O49" s="236"/>
      <c r="P49" s="236"/>
      <c r="Q49" s="236"/>
      <c r="R49" s="236"/>
      <c r="T49" s="64" t="str">
        <f>IFERROR(_xlfn.IFS(AND(U49=TRUE,V49=FALSE,W49=FALSE),"10%以上導入済",AND(U49=FALSE,V49=TRUE,W49=FALSE),"3年以上",AND(U49=FALSE,V49=FALSE,W49=TRUE),"切替予定"),"実績なし")</f>
        <v>実績なし</v>
      </c>
      <c r="U49" s="41" t="b">
        <v>0</v>
      </c>
      <c r="V49" s="41" t="b">
        <v>0</v>
      </c>
      <c r="W49" s="41" t="b">
        <v>0</v>
      </c>
      <c r="X49" s="42"/>
    </row>
    <row r="50" spans="1:24" ht="18.75" customHeight="1" x14ac:dyDescent="0.15">
      <c r="A50" s="140" t="s">
        <v>138</v>
      </c>
      <c r="B50" s="140"/>
      <c r="C50" s="140"/>
      <c r="D50" s="140"/>
      <c r="E50" s="140"/>
      <c r="F50" s="140"/>
      <c r="G50" s="140"/>
      <c r="H50" s="140"/>
      <c r="I50" s="140"/>
      <c r="J50" s="140"/>
      <c r="K50" s="140"/>
      <c r="L50" s="140"/>
      <c r="M50" s="140"/>
      <c r="N50" s="140"/>
      <c r="O50" s="140"/>
      <c r="P50" s="140"/>
      <c r="Q50" s="140"/>
      <c r="R50" s="140"/>
      <c r="T50" s="39" t="s">
        <v>240</v>
      </c>
      <c r="U50" s="40"/>
      <c r="V50" s="42"/>
      <c r="W50" s="42"/>
      <c r="X50" s="42"/>
    </row>
    <row r="51" spans="1:24" ht="18.75" customHeight="1" x14ac:dyDescent="0.4">
      <c r="A51" s="140" t="s">
        <v>139</v>
      </c>
      <c r="B51" s="140"/>
      <c r="C51" s="140"/>
      <c r="D51" s="140"/>
      <c r="E51" s="140"/>
      <c r="F51" s="140"/>
      <c r="G51" s="140"/>
      <c r="H51" s="140"/>
      <c r="I51" s="140"/>
      <c r="J51" s="140"/>
      <c r="K51" s="140"/>
      <c r="L51" s="140"/>
      <c r="M51" s="140"/>
      <c r="N51" s="140"/>
      <c r="O51" s="140"/>
      <c r="P51" s="140"/>
      <c r="Q51" s="140"/>
      <c r="R51" s="140"/>
      <c r="T51" s="64" t="str">
        <f>IF((U51=TRUE),"実績あり","実績なし")</f>
        <v>実績なし</v>
      </c>
      <c r="U51" s="41" t="b">
        <v>0</v>
      </c>
      <c r="V51" s="42"/>
      <c r="W51" s="42"/>
      <c r="X51" s="42"/>
    </row>
    <row r="52" spans="1:24" ht="18.75" customHeight="1" x14ac:dyDescent="0.15">
      <c r="A52" s="140" t="s">
        <v>110</v>
      </c>
      <c r="B52" s="140"/>
      <c r="C52" s="140"/>
      <c r="D52" s="140"/>
      <c r="E52" s="140"/>
      <c r="F52" s="140"/>
      <c r="G52" s="140"/>
      <c r="H52" s="140"/>
      <c r="I52" s="140"/>
      <c r="J52" s="140"/>
      <c r="K52" s="140"/>
      <c r="L52" s="140"/>
      <c r="M52" s="140"/>
      <c r="N52" s="140"/>
      <c r="O52" s="140"/>
      <c r="P52" s="140"/>
      <c r="Q52" s="140"/>
      <c r="R52" s="140"/>
      <c r="T52" s="39" t="s">
        <v>241</v>
      </c>
      <c r="U52" s="40"/>
      <c r="V52" s="40"/>
      <c r="W52" s="42"/>
      <c r="X52" s="42"/>
    </row>
    <row r="53" spans="1:24" ht="18.75" customHeight="1" x14ac:dyDescent="0.4">
      <c r="A53" s="140" t="s">
        <v>140</v>
      </c>
      <c r="B53" s="140"/>
      <c r="C53" s="140"/>
      <c r="D53" s="140"/>
      <c r="E53" s="140"/>
      <c r="F53" s="140"/>
      <c r="G53" s="140"/>
      <c r="H53" s="140"/>
      <c r="I53" s="140"/>
      <c r="J53" s="140"/>
      <c r="K53" s="140"/>
      <c r="L53" s="140"/>
      <c r="M53" s="140"/>
      <c r="N53" s="140"/>
      <c r="O53" s="140"/>
      <c r="P53" s="140"/>
      <c r="Q53" s="140"/>
      <c r="R53" s="140"/>
      <c r="T53" s="66" t="e">
        <f>_xlfn.IFS(AND(U53=TRUE,V53=FALSE,W53=FALSE,X53=FALSE,U54=FALSE,V54=FALSE,W54=FALSE,X54=FALSE),"中小",AND(U53=FALSE,V53=TRUE,W53=FALSE,X53=FALSE,U54=FALSE,V54=FALSE,W54=FALSE,X54=FALSE),"独立",AND(U53=FALSE,V53=FALSE,W53=TRUE,X53=FALSE,U54=FALSE,V54=FALSE,W54=FALSE,X54=FALSE),"地方独立",AND(U53=FALSE,V53=FALSE,W53=FALSE,X53=TRUE,U54=FALSE,V54=FALSE,W54=FALSE,X54=FALSE),"学校",AND(U53=FALSE,V53=FALSE,W53=FALSE,X53=FALSE,U54=TRUE,V54=FALSE,W54=FALSE,X54=FALSE),"社会福祉",AND(U53=FALSE,V53=FALSE,W53=FALSE,X53=FALSE,U54=FALSE,V54=TRUE,W54=FALSE,X54=FALSE),"医療",AND(U53=FALSE,V53=FALSE,W53=FALSE,X53=FALSE,U54=FALSE,V54=FALSE,W54=TRUE,X54=FALSE),"特別法",AND(U53=FALSE,V53=FALSE,W53=FALSE,X53=FALSE,U54=FALSE,V54=FALSE,W54=FALSE,X54=TRUE),"一社等")</f>
        <v>#N/A</v>
      </c>
      <c r="U53" s="41" t="b">
        <v>0</v>
      </c>
      <c r="V53" s="41" t="b">
        <v>0</v>
      </c>
      <c r="W53" s="41" t="b">
        <v>0</v>
      </c>
      <c r="X53" s="41" t="b">
        <v>0</v>
      </c>
    </row>
    <row r="54" spans="1:24" ht="18.75" customHeight="1" x14ac:dyDescent="0.4">
      <c r="A54" s="238" t="s">
        <v>141</v>
      </c>
      <c r="B54" s="238"/>
      <c r="C54" s="238"/>
      <c r="D54" s="238"/>
      <c r="E54" s="238"/>
      <c r="F54" s="238"/>
      <c r="G54" s="238"/>
      <c r="H54" s="238"/>
      <c r="I54" s="238"/>
      <c r="J54" s="238"/>
      <c r="K54" s="238"/>
      <c r="L54" s="238"/>
      <c r="M54" s="238"/>
      <c r="N54" s="238"/>
      <c r="O54" s="238"/>
      <c r="P54" s="238"/>
      <c r="Q54" s="238"/>
      <c r="R54" s="238"/>
      <c r="T54" s="42"/>
      <c r="U54" s="41" t="b">
        <v>0</v>
      </c>
      <c r="V54" s="41" t="b">
        <v>0</v>
      </c>
      <c r="W54" s="41" t="b">
        <v>0</v>
      </c>
      <c r="X54" s="41" t="b">
        <v>0</v>
      </c>
    </row>
    <row r="55" spans="1:24" ht="25.15" customHeight="1" x14ac:dyDescent="0.4">
      <c r="A55" s="141" t="s">
        <v>34</v>
      </c>
      <c r="B55" s="142"/>
      <c r="C55" s="142"/>
      <c r="D55" s="143"/>
      <c r="E55" s="144"/>
      <c r="F55" s="144"/>
      <c r="G55" s="144"/>
      <c r="H55" s="144"/>
      <c r="I55" s="144"/>
      <c r="J55" s="144"/>
      <c r="K55" s="144"/>
      <c r="L55" s="144"/>
      <c r="M55" s="144"/>
      <c r="N55" s="144"/>
      <c r="O55" s="144"/>
      <c r="P55" s="145"/>
      <c r="Q55" s="65"/>
      <c r="R55" s="65"/>
    </row>
    <row r="56" spans="1:24" ht="26.25" customHeight="1" x14ac:dyDescent="0.4">
      <c r="A56" s="146" t="s">
        <v>35</v>
      </c>
      <c r="B56" s="147"/>
      <c r="C56" s="147"/>
      <c r="D56" s="148" t="s">
        <v>36</v>
      </c>
      <c r="E56" s="147"/>
      <c r="F56" s="149" t="s">
        <v>37</v>
      </c>
      <c r="G56" s="149"/>
      <c r="H56" s="150" t="s">
        <v>38</v>
      </c>
      <c r="I56" s="150"/>
      <c r="J56" s="151"/>
      <c r="K56" s="151"/>
      <c r="L56" s="149" t="s">
        <v>39</v>
      </c>
      <c r="M56" s="149"/>
      <c r="N56" s="48"/>
      <c r="O56" s="21"/>
      <c r="P56" s="22"/>
      <c r="Q56" s="65"/>
      <c r="R56" s="65"/>
    </row>
    <row r="57" spans="1:24" ht="11.25" customHeight="1" x14ac:dyDescent="0.4">
      <c r="A57" s="45"/>
      <c r="B57" s="47"/>
      <c r="C57" s="47"/>
      <c r="D57" s="49"/>
      <c r="E57" s="46"/>
      <c r="F57" s="46"/>
      <c r="G57" s="46"/>
      <c r="H57" s="23"/>
      <c r="I57" s="23"/>
      <c r="J57" s="28"/>
      <c r="K57" s="28"/>
      <c r="L57" s="46"/>
      <c r="M57" s="46"/>
      <c r="N57" s="28"/>
      <c r="O57" s="24"/>
      <c r="P57" s="24"/>
      <c r="Q57" s="65"/>
      <c r="R57" s="65"/>
    </row>
    <row r="58" spans="1:24" ht="58.5" customHeight="1" x14ac:dyDescent="0.4">
      <c r="A58" s="240" t="s">
        <v>142</v>
      </c>
      <c r="B58" s="148" t="s">
        <v>31</v>
      </c>
      <c r="C58" s="218"/>
      <c r="D58" s="239"/>
      <c r="E58" s="239"/>
      <c r="F58" s="239"/>
      <c r="G58" s="239"/>
      <c r="H58" s="239"/>
      <c r="I58" s="239"/>
      <c r="J58" s="239"/>
      <c r="K58" s="239"/>
      <c r="L58" s="239"/>
      <c r="M58" s="239"/>
      <c r="N58" s="239"/>
      <c r="O58" s="239"/>
      <c r="P58" s="239"/>
      <c r="Q58" s="239"/>
      <c r="R58" s="239"/>
    </row>
    <row r="59" spans="1:24" ht="56.25" customHeight="1" x14ac:dyDescent="0.4">
      <c r="A59" s="241"/>
      <c r="B59" s="148" t="s">
        <v>65</v>
      </c>
      <c r="C59" s="218"/>
      <c r="D59" s="239"/>
      <c r="E59" s="239"/>
      <c r="F59" s="239"/>
      <c r="G59" s="239"/>
      <c r="H59" s="239"/>
      <c r="I59" s="239"/>
      <c r="J59" s="239"/>
      <c r="K59" s="239"/>
      <c r="L59" s="239"/>
      <c r="M59" s="239"/>
      <c r="N59" s="239"/>
      <c r="O59" s="239"/>
      <c r="P59" s="239"/>
      <c r="Q59" s="239"/>
      <c r="R59" s="239"/>
    </row>
    <row r="60" spans="1:24" ht="29.25" customHeight="1" x14ac:dyDescent="0.4">
      <c r="A60" s="241"/>
      <c r="B60" s="148" t="s">
        <v>32</v>
      </c>
      <c r="C60" s="218"/>
      <c r="D60" s="239"/>
      <c r="E60" s="239"/>
      <c r="F60" s="239"/>
      <c r="G60" s="239"/>
      <c r="H60" s="239"/>
      <c r="I60" s="239"/>
      <c r="J60" s="239"/>
      <c r="K60" s="239"/>
      <c r="L60" s="239"/>
      <c r="M60" s="239"/>
      <c r="N60" s="239"/>
      <c r="O60" s="239"/>
      <c r="P60" s="239"/>
      <c r="Q60" s="239"/>
      <c r="R60" s="239"/>
    </row>
    <row r="61" spans="1:24" ht="87" customHeight="1" x14ac:dyDescent="0.4">
      <c r="A61" s="242"/>
      <c r="B61" s="148" t="s">
        <v>67</v>
      </c>
      <c r="C61" s="218"/>
      <c r="D61" s="239"/>
      <c r="E61" s="239"/>
      <c r="F61" s="239"/>
      <c r="G61" s="239"/>
      <c r="H61" s="239"/>
      <c r="I61" s="239"/>
      <c r="J61" s="239"/>
      <c r="K61" s="239"/>
      <c r="L61" s="239"/>
      <c r="M61" s="239"/>
      <c r="N61" s="239"/>
      <c r="O61" s="239"/>
      <c r="P61" s="239"/>
      <c r="Q61" s="239"/>
      <c r="R61" s="239"/>
    </row>
    <row r="62" spans="1:24" s="2" customFormat="1" ht="18" customHeight="1" x14ac:dyDescent="0.15">
      <c r="A62" s="238" t="s">
        <v>143</v>
      </c>
      <c r="B62" s="238"/>
      <c r="C62" s="238"/>
      <c r="D62" s="238"/>
      <c r="E62" s="238"/>
      <c r="F62" s="238"/>
      <c r="G62" s="238"/>
      <c r="H62" s="238"/>
      <c r="I62" s="238"/>
      <c r="J62" s="238"/>
      <c r="K62" s="238"/>
      <c r="L62" s="238"/>
      <c r="M62" s="238"/>
      <c r="N62" s="238"/>
      <c r="O62" s="238"/>
      <c r="P62" s="238"/>
      <c r="Q62" s="238"/>
      <c r="R62" s="238"/>
      <c r="T62" s="39" t="s">
        <v>242</v>
      </c>
      <c r="U62" s="40"/>
      <c r="V62" s="40"/>
    </row>
    <row r="63" spans="1:24" s="2" customFormat="1" ht="18" customHeight="1" x14ac:dyDescent="0.4">
      <c r="A63" s="238" t="s">
        <v>144</v>
      </c>
      <c r="B63" s="238"/>
      <c r="C63" s="238"/>
      <c r="D63" s="238"/>
      <c r="E63" s="238"/>
      <c r="F63" s="238"/>
      <c r="G63" s="238"/>
      <c r="H63" s="238"/>
      <c r="I63" s="238"/>
      <c r="J63" s="238"/>
      <c r="K63" s="238"/>
      <c r="L63" s="238"/>
      <c r="M63" s="238"/>
      <c r="N63" s="238"/>
      <c r="O63" s="238"/>
      <c r="P63" s="238"/>
      <c r="Q63" s="238"/>
      <c r="R63" s="238"/>
      <c r="T63" s="64" t="e">
        <f>_xlfn.IFS(AND(U63=TRUE,V63=FALSE),"工場・事業場15%",AND(U63=FALSE,V63=TRUE),"主要システム30%",AND(U63=TRUE,V63=TRUE),"両方")</f>
        <v>#N/A</v>
      </c>
      <c r="U63" s="41" t="b">
        <v>0</v>
      </c>
      <c r="V63" s="41" t="b">
        <v>0</v>
      </c>
    </row>
    <row r="64" spans="1:24" ht="10.9" customHeight="1" x14ac:dyDescent="0.4">
      <c r="A64" s="89"/>
      <c r="B64" s="89"/>
      <c r="C64" s="90"/>
      <c r="D64" s="91"/>
      <c r="E64" s="90"/>
      <c r="F64" s="90"/>
      <c r="G64" s="90"/>
      <c r="H64" s="92"/>
      <c r="I64" s="92"/>
      <c r="J64" s="93"/>
      <c r="K64" s="94"/>
      <c r="L64" s="89"/>
      <c r="M64" s="89"/>
      <c r="N64" s="94"/>
      <c r="O64" s="95"/>
      <c r="P64" s="95"/>
      <c r="Q64" s="96"/>
      <c r="R64" s="96"/>
    </row>
    <row r="65" spans="1:18" ht="57" customHeight="1" x14ac:dyDescent="0.4">
      <c r="A65" s="146" t="s">
        <v>245</v>
      </c>
      <c r="B65" s="147"/>
      <c r="C65" s="147"/>
      <c r="D65" s="147"/>
      <c r="E65" s="256"/>
      <c r="F65" s="149"/>
      <c r="G65" s="149"/>
      <c r="H65" s="149"/>
      <c r="I65" s="149"/>
      <c r="J65" s="257"/>
      <c r="K65" s="228" t="s">
        <v>244</v>
      </c>
      <c r="L65" s="229"/>
      <c r="M65" s="229"/>
      <c r="N65" s="229"/>
      <c r="O65" s="229"/>
      <c r="P65" s="229"/>
      <c r="Q65" s="229"/>
      <c r="R65" s="230"/>
    </row>
    <row r="66" spans="1:18" ht="10.15" customHeight="1" x14ac:dyDescent="0.4">
      <c r="A66" s="89"/>
      <c r="B66" s="89"/>
      <c r="C66" s="97"/>
      <c r="D66" s="97"/>
      <c r="E66" s="97"/>
      <c r="F66" s="97"/>
      <c r="G66" s="97"/>
      <c r="H66" s="97"/>
      <c r="I66" s="97"/>
      <c r="J66" s="97"/>
      <c r="K66" s="98"/>
      <c r="L66" s="98"/>
      <c r="M66" s="98"/>
      <c r="N66" s="98"/>
      <c r="O66" s="98"/>
      <c r="P66" s="98"/>
      <c r="Q66" s="98"/>
      <c r="R66" s="96"/>
    </row>
    <row r="67" spans="1:18" ht="21" customHeight="1" x14ac:dyDescent="0.4">
      <c r="A67" s="152" t="s">
        <v>196</v>
      </c>
      <c r="B67" s="152"/>
      <c r="C67" s="152"/>
      <c r="D67" s="152"/>
      <c r="E67" s="152"/>
      <c r="F67" s="152"/>
      <c r="G67" s="152"/>
      <c r="H67" s="152"/>
      <c r="I67" s="152"/>
      <c r="J67" s="152"/>
      <c r="K67" s="152"/>
      <c r="L67" s="152"/>
      <c r="M67" s="152"/>
      <c r="N67" s="152"/>
      <c r="O67" s="152"/>
      <c r="P67" s="152"/>
      <c r="Q67" s="152"/>
      <c r="R67" s="96"/>
    </row>
    <row r="68" spans="1:18" ht="20.45" customHeight="1" x14ac:dyDescent="0.4">
      <c r="A68" s="157" t="s">
        <v>151</v>
      </c>
      <c r="B68" s="158"/>
      <c r="C68" s="158"/>
      <c r="D68" s="158"/>
      <c r="E68" s="159"/>
      <c r="F68" s="99"/>
      <c r="G68" s="160"/>
      <c r="H68" s="160"/>
      <c r="I68" s="100"/>
      <c r="J68" s="101"/>
      <c r="K68" s="101"/>
      <c r="L68" s="102"/>
      <c r="M68" s="102"/>
      <c r="N68" s="102"/>
      <c r="O68" s="96"/>
      <c r="P68" s="96"/>
      <c r="Q68" s="96"/>
      <c r="R68" s="103"/>
    </row>
    <row r="69" spans="1:18" ht="35.25" customHeight="1" x14ac:dyDescent="0.4">
      <c r="A69" s="161" t="s">
        <v>74</v>
      </c>
      <c r="B69" s="162"/>
      <c r="C69" s="162"/>
      <c r="D69" s="162"/>
      <c r="E69" s="163" t="str">
        <f>IF(様式1別添3!AB52=0,"",様式1別添3!AB52)</f>
        <v/>
      </c>
      <c r="F69" s="164"/>
      <c r="G69" s="165" t="s">
        <v>76</v>
      </c>
      <c r="H69" s="166"/>
      <c r="I69" s="102"/>
      <c r="J69" s="101"/>
      <c r="K69" s="101"/>
      <c r="L69" s="102"/>
      <c r="M69" s="102"/>
      <c r="N69" s="102"/>
      <c r="O69" s="96"/>
      <c r="P69" s="96"/>
      <c r="Q69" s="96"/>
      <c r="R69" s="103" t="s">
        <v>111</v>
      </c>
    </row>
    <row r="70" spans="1:18" ht="35.25" customHeight="1" x14ac:dyDescent="0.4">
      <c r="A70" s="162" t="s">
        <v>75</v>
      </c>
      <c r="B70" s="162"/>
      <c r="C70" s="162"/>
      <c r="D70" s="162"/>
      <c r="E70" s="167" t="str">
        <f>IF(様式1別添3!AA18=0,"",様式1別添3!AA18)</f>
        <v/>
      </c>
      <c r="F70" s="168"/>
      <c r="G70" s="165" t="s">
        <v>45</v>
      </c>
      <c r="H70" s="166"/>
      <c r="I70" s="102"/>
      <c r="J70" s="101"/>
      <c r="K70" s="101"/>
      <c r="L70" s="102"/>
      <c r="M70" s="102"/>
      <c r="N70" s="102"/>
      <c r="O70" s="96"/>
      <c r="P70" s="96"/>
      <c r="Q70" s="96"/>
      <c r="R70" s="103" t="s">
        <v>129</v>
      </c>
    </row>
    <row r="71" spans="1:18" ht="28.5" customHeight="1" x14ac:dyDescent="0.4">
      <c r="A71" s="141" t="s">
        <v>48</v>
      </c>
      <c r="B71" s="142"/>
      <c r="C71" s="142"/>
      <c r="D71" s="234"/>
      <c r="E71" s="104"/>
      <c r="F71" s="233" t="str">
        <f>IF('様式1別添2 '!C8=0,"",'様式1別添2 '!C8)</f>
        <v/>
      </c>
      <c r="G71" s="233"/>
      <c r="H71" s="105"/>
      <c r="I71" s="235"/>
      <c r="J71" s="235"/>
      <c r="K71" s="106" t="s">
        <v>248</v>
      </c>
      <c r="L71" s="181" t="str">
        <f>E70</f>
        <v/>
      </c>
      <c r="M71" s="181"/>
      <c r="N71" s="105" t="s">
        <v>47</v>
      </c>
      <c r="O71" s="224" t="str">
        <f>IF(OR(F71=0,F71="",L71=0,L71=""),"",(F71)/L71)</f>
        <v/>
      </c>
      <c r="P71" s="224"/>
      <c r="Q71" s="107" t="s">
        <v>44</v>
      </c>
      <c r="R71" s="103"/>
    </row>
    <row r="72" spans="1:18" ht="21" customHeight="1" x14ac:dyDescent="0.4">
      <c r="A72" s="178"/>
      <c r="B72" s="154"/>
      <c r="C72" s="154"/>
      <c r="D72" s="223"/>
      <c r="E72" s="108"/>
      <c r="F72" s="154" t="s">
        <v>197</v>
      </c>
      <c r="G72" s="154"/>
      <c r="H72" s="93"/>
      <c r="I72" s="231"/>
      <c r="J72" s="231"/>
      <c r="K72" s="232"/>
      <c r="L72" s="154" t="s">
        <v>112</v>
      </c>
      <c r="M72" s="154"/>
      <c r="N72" s="154"/>
      <c r="O72" s="154"/>
      <c r="P72" s="154"/>
      <c r="Q72" s="109"/>
      <c r="R72" s="103"/>
    </row>
    <row r="73" spans="1:18" ht="28.5" customHeight="1" x14ac:dyDescent="0.4">
      <c r="A73" s="175" t="s">
        <v>78</v>
      </c>
      <c r="B73" s="176"/>
      <c r="C73" s="176"/>
      <c r="D73" s="176"/>
      <c r="E73" s="233" t="str">
        <f>IF('様式1別添2 '!L11=0,"",'様式1別添2 '!L11)</f>
        <v/>
      </c>
      <c r="F73" s="233"/>
      <c r="G73" s="110" t="s">
        <v>79</v>
      </c>
      <c r="H73" s="224" t="str">
        <f>E69</f>
        <v/>
      </c>
      <c r="I73" s="224"/>
      <c r="J73" s="105" t="s">
        <v>47</v>
      </c>
      <c r="K73" s="224" t="str">
        <f>IF(OR(H73=0,H73="",E73=0,E73=""),"",E73/H73)</f>
        <v/>
      </c>
      <c r="L73" s="224"/>
      <c r="M73" s="142" t="s">
        <v>80</v>
      </c>
      <c r="N73" s="142"/>
      <c r="O73" s="111"/>
      <c r="P73" s="112"/>
      <c r="Q73" s="107"/>
      <c r="R73" s="103"/>
    </row>
    <row r="74" spans="1:18" ht="20.45" customHeight="1" x14ac:dyDescent="0.4">
      <c r="A74" s="153"/>
      <c r="B74" s="139"/>
      <c r="C74" s="139"/>
      <c r="D74" s="139"/>
      <c r="E74" s="153" t="s">
        <v>198</v>
      </c>
      <c r="F74" s="139"/>
      <c r="G74" s="93"/>
      <c r="H74" s="154" t="s">
        <v>125</v>
      </c>
      <c r="I74" s="154"/>
      <c r="J74" s="113"/>
      <c r="K74" s="155"/>
      <c r="L74" s="155"/>
      <c r="M74" s="93"/>
      <c r="N74" s="154"/>
      <c r="O74" s="154"/>
      <c r="P74" s="114"/>
      <c r="Q74" s="109"/>
      <c r="R74" s="103"/>
    </row>
    <row r="75" spans="1:18" ht="21" customHeight="1" x14ac:dyDescent="0.4">
      <c r="A75" s="157" t="s">
        <v>150</v>
      </c>
      <c r="B75" s="158"/>
      <c r="C75" s="158"/>
      <c r="D75" s="158"/>
      <c r="E75" s="225"/>
      <c r="F75" s="89"/>
      <c r="G75" s="89"/>
      <c r="H75" s="89"/>
      <c r="I75" s="89"/>
      <c r="J75" s="89"/>
      <c r="K75" s="98"/>
      <c r="L75" s="98"/>
      <c r="M75" s="98"/>
      <c r="N75" s="98"/>
      <c r="O75" s="98"/>
      <c r="P75" s="98"/>
      <c r="Q75" s="98"/>
      <c r="R75" s="96"/>
    </row>
    <row r="76" spans="1:18" ht="34.5" customHeight="1" x14ac:dyDescent="0.4">
      <c r="A76" s="226" t="s">
        <v>146</v>
      </c>
      <c r="B76" s="226"/>
      <c r="C76" s="226"/>
      <c r="D76" s="226"/>
      <c r="E76" s="227"/>
      <c r="F76" s="227"/>
      <c r="G76" s="115" t="s">
        <v>147</v>
      </c>
      <c r="H76" s="102" t="s">
        <v>40</v>
      </c>
      <c r="I76" s="89"/>
      <c r="J76" s="89"/>
      <c r="K76" s="98"/>
      <c r="L76" s="98"/>
      <c r="M76" s="98"/>
      <c r="N76" s="98"/>
      <c r="O76" s="98"/>
      <c r="P76" s="98"/>
      <c r="Q76" s="98"/>
      <c r="R76" s="103" t="s">
        <v>153</v>
      </c>
    </row>
    <row r="77" spans="1:18" ht="24" customHeight="1" x14ac:dyDescent="0.4">
      <c r="A77" s="162" t="s">
        <v>77</v>
      </c>
      <c r="B77" s="162"/>
      <c r="C77" s="162"/>
      <c r="D77" s="162"/>
      <c r="E77" s="146" t="s">
        <v>73</v>
      </c>
      <c r="F77" s="166"/>
      <c r="G77" s="146" t="s">
        <v>41</v>
      </c>
      <c r="H77" s="166"/>
      <c r="I77" s="183" t="s">
        <v>42</v>
      </c>
      <c r="J77" s="184"/>
      <c r="K77" s="184"/>
      <c r="L77" s="185"/>
      <c r="M77" s="98"/>
      <c r="N77" s="98"/>
      <c r="O77" s="98"/>
      <c r="P77" s="101"/>
      <c r="Q77" s="101"/>
      <c r="R77" s="102"/>
    </row>
    <row r="78" spans="1:18" ht="36.75" customHeight="1" x14ac:dyDescent="0.4">
      <c r="A78" s="162"/>
      <c r="B78" s="162"/>
      <c r="C78" s="162"/>
      <c r="D78" s="162"/>
      <c r="E78" s="213"/>
      <c r="F78" s="214"/>
      <c r="G78" s="213"/>
      <c r="H78" s="214"/>
      <c r="I78" s="215" t="str">
        <f>IF(SUM(E78,G78)=0,"",SUM(E78,G78))</f>
        <v/>
      </c>
      <c r="J78" s="216"/>
      <c r="K78" s="217" t="s">
        <v>43</v>
      </c>
      <c r="L78" s="218"/>
      <c r="M78" s="98" t="s">
        <v>165</v>
      </c>
      <c r="N78" s="98"/>
      <c r="O78" s="98"/>
      <c r="P78" s="156" t="s">
        <v>155</v>
      </c>
      <c r="Q78" s="156"/>
      <c r="R78" s="103" t="s">
        <v>154</v>
      </c>
    </row>
    <row r="79" spans="1:18" ht="24" customHeight="1" x14ac:dyDescent="0.4">
      <c r="A79" s="162" t="s">
        <v>46</v>
      </c>
      <c r="B79" s="162"/>
      <c r="C79" s="162"/>
      <c r="D79" s="162"/>
      <c r="E79" s="116" t="s">
        <v>122</v>
      </c>
      <c r="F79" s="224">
        <f>E78</f>
        <v>0</v>
      </c>
      <c r="G79" s="224"/>
      <c r="H79" s="105" t="s">
        <v>49</v>
      </c>
      <c r="I79" s="173" t="str">
        <f>IF(OR(E78="",G78="",E76=0,E76=""),"",TRUNC(MIN(E78-0.001,G78,E76*0.1-0.001),2))</f>
        <v/>
      </c>
      <c r="J79" s="173"/>
      <c r="K79" s="117" t="s">
        <v>123</v>
      </c>
      <c r="L79" s="181">
        <f>E76</f>
        <v>0</v>
      </c>
      <c r="M79" s="181"/>
      <c r="N79" s="105" t="s">
        <v>47</v>
      </c>
      <c r="O79" s="169" t="str">
        <f>IF(OR(F79="",I79="",L79=0,L79=""),"",(F79+I79)/L79*100)</f>
        <v/>
      </c>
      <c r="P79" s="169"/>
      <c r="Q79" s="118" t="s">
        <v>124</v>
      </c>
      <c r="R79" s="96"/>
    </row>
    <row r="80" spans="1:18" ht="19.899999999999999" customHeight="1" x14ac:dyDescent="0.4">
      <c r="A80" s="162"/>
      <c r="B80" s="162"/>
      <c r="C80" s="162"/>
      <c r="D80" s="162"/>
      <c r="E80" s="119"/>
      <c r="F80" s="170" t="s">
        <v>126</v>
      </c>
      <c r="G80" s="170"/>
      <c r="H80" s="120"/>
      <c r="I80" s="154" t="s">
        <v>246</v>
      </c>
      <c r="J80" s="154"/>
      <c r="K80" s="121" t="s">
        <v>163</v>
      </c>
      <c r="L80" s="182" t="s">
        <v>153</v>
      </c>
      <c r="M80" s="182"/>
      <c r="N80" s="93"/>
      <c r="O80" s="114"/>
      <c r="P80" s="114"/>
      <c r="Q80" s="109"/>
      <c r="R80" s="96"/>
    </row>
    <row r="81" spans="1:18" ht="24" customHeight="1" x14ac:dyDescent="0.4">
      <c r="A81" s="161" t="s">
        <v>157</v>
      </c>
      <c r="B81" s="161"/>
      <c r="C81" s="161"/>
      <c r="D81" s="161"/>
      <c r="E81" s="171">
        <f>E78</f>
        <v>0</v>
      </c>
      <c r="F81" s="172"/>
      <c r="G81" s="105" t="s">
        <v>49</v>
      </c>
      <c r="H81" s="173" t="str">
        <f>IF(OR(E78="",G78="",E76=0,E76=""),"",TRUNC(MIN(E78-0.001,G78,E76*0.1-0.001),2))</f>
        <v/>
      </c>
      <c r="I81" s="173"/>
      <c r="J81" s="105" t="s">
        <v>47</v>
      </c>
      <c r="K81" s="173" t="str">
        <f>IF(OR(E81="",H81=""),"",E81+H81)</f>
        <v/>
      </c>
      <c r="L81" s="174"/>
      <c r="M81" s="176" t="s">
        <v>43</v>
      </c>
      <c r="N81" s="176"/>
      <c r="O81" s="122"/>
      <c r="P81" s="95"/>
      <c r="Q81" s="95"/>
      <c r="R81" s="95"/>
    </row>
    <row r="82" spans="1:18" ht="19.149999999999999" customHeight="1" x14ac:dyDescent="0.4">
      <c r="A82" s="161"/>
      <c r="B82" s="161"/>
      <c r="C82" s="161"/>
      <c r="D82" s="161"/>
      <c r="E82" s="153" t="s">
        <v>156</v>
      </c>
      <c r="F82" s="139"/>
      <c r="G82" s="93"/>
      <c r="H82" s="154" t="s">
        <v>246</v>
      </c>
      <c r="I82" s="154"/>
      <c r="J82" s="113" t="s">
        <v>164</v>
      </c>
      <c r="K82" s="155"/>
      <c r="L82" s="177"/>
      <c r="M82" s="154"/>
      <c r="N82" s="154"/>
      <c r="O82" s="123"/>
      <c r="P82" s="95"/>
      <c r="Q82" s="95"/>
      <c r="R82" s="95"/>
    </row>
    <row r="83" spans="1:18" ht="21.6" customHeight="1" x14ac:dyDescent="0.4">
      <c r="A83" s="161" t="s">
        <v>128</v>
      </c>
      <c r="B83" s="161"/>
      <c r="C83" s="161"/>
      <c r="D83" s="161"/>
      <c r="E83" s="186"/>
      <c r="F83" s="187"/>
      <c r="G83" s="190" t="s">
        <v>116</v>
      </c>
      <c r="H83" s="191"/>
      <c r="I83" s="194" t="s">
        <v>117</v>
      </c>
      <c r="J83" s="124"/>
      <c r="K83" s="125"/>
      <c r="L83" s="126"/>
      <c r="M83" s="127"/>
      <c r="N83" s="125"/>
      <c r="O83" s="128"/>
      <c r="P83" s="128"/>
      <c r="Q83" s="95"/>
      <c r="R83" s="95"/>
    </row>
    <row r="84" spans="1:18" ht="19.149999999999999" customHeight="1" x14ac:dyDescent="0.4">
      <c r="A84" s="161"/>
      <c r="B84" s="161"/>
      <c r="C84" s="161"/>
      <c r="D84" s="161"/>
      <c r="E84" s="188"/>
      <c r="F84" s="189"/>
      <c r="G84" s="192"/>
      <c r="H84" s="193"/>
      <c r="I84" s="194"/>
      <c r="J84" s="129"/>
      <c r="K84" s="130"/>
      <c r="L84" s="130"/>
      <c r="M84" s="130"/>
      <c r="N84" s="89"/>
      <c r="O84" s="131"/>
      <c r="P84" s="131"/>
      <c r="Q84" s="132"/>
      <c r="R84" s="132"/>
    </row>
    <row r="85" spans="1:18" ht="21" customHeight="1" x14ac:dyDescent="0.4">
      <c r="A85" s="157" t="s">
        <v>152</v>
      </c>
      <c r="B85" s="158"/>
      <c r="C85" s="158"/>
      <c r="D85" s="158"/>
      <c r="E85" s="159"/>
      <c r="F85" s="89"/>
      <c r="G85" s="89"/>
      <c r="H85" s="89"/>
      <c r="I85" s="89"/>
      <c r="J85" s="89"/>
      <c r="K85" s="98"/>
      <c r="L85" s="98"/>
      <c r="M85" s="98"/>
      <c r="N85" s="98"/>
      <c r="O85" s="98"/>
      <c r="P85" s="98"/>
      <c r="Q85" s="98"/>
      <c r="R85" s="96"/>
    </row>
    <row r="86" spans="1:18" ht="33.75" customHeight="1" x14ac:dyDescent="0.4">
      <c r="A86" s="195" t="s">
        <v>148</v>
      </c>
      <c r="B86" s="196"/>
      <c r="C86" s="196"/>
      <c r="D86" s="196"/>
      <c r="E86" s="197"/>
      <c r="F86" s="197"/>
      <c r="G86" s="115" t="s">
        <v>147</v>
      </c>
      <c r="H86" s="102" t="s">
        <v>40</v>
      </c>
      <c r="I86" s="89"/>
      <c r="J86" s="89"/>
      <c r="K86" s="98"/>
      <c r="L86" s="98"/>
      <c r="M86" s="98"/>
      <c r="N86" s="98"/>
      <c r="O86" s="98"/>
      <c r="P86" s="98"/>
      <c r="Q86" s="98"/>
      <c r="R86" s="103" t="s">
        <v>127</v>
      </c>
    </row>
    <row r="87" spans="1:18" ht="21.6" customHeight="1" x14ac:dyDescent="0.4">
      <c r="A87" s="175" t="s">
        <v>120</v>
      </c>
      <c r="B87" s="176"/>
      <c r="C87" s="176"/>
      <c r="D87" s="219"/>
      <c r="E87" s="146" t="s">
        <v>73</v>
      </c>
      <c r="F87" s="166"/>
      <c r="G87" s="146" t="s">
        <v>41</v>
      </c>
      <c r="H87" s="166"/>
      <c r="I87" s="183" t="s">
        <v>42</v>
      </c>
      <c r="J87" s="184"/>
      <c r="K87" s="184"/>
      <c r="L87" s="185"/>
      <c r="M87" s="98"/>
      <c r="N87" s="98"/>
      <c r="O87" s="98"/>
      <c r="P87" s="98"/>
      <c r="Q87" s="98"/>
      <c r="R87" s="96"/>
    </row>
    <row r="88" spans="1:18" ht="40.5" customHeight="1" x14ac:dyDescent="0.4">
      <c r="A88" s="153"/>
      <c r="B88" s="139"/>
      <c r="C88" s="139"/>
      <c r="D88" s="220"/>
      <c r="E88" s="213"/>
      <c r="F88" s="214"/>
      <c r="G88" s="213"/>
      <c r="H88" s="214"/>
      <c r="I88" s="215" t="str">
        <f>IF(SUM(E88,G88)=0,"",SUM(E88,G88))</f>
        <v/>
      </c>
      <c r="J88" s="216"/>
      <c r="K88" s="217" t="s">
        <v>43</v>
      </c>
      <c r="L88" s="218"/>
      <c r="M88" s="98" t="s">
        <v>165</v>
      </c>
      <c r="N88" s="98"/>
      <c r="O88" s="98"/>
      <c r="P88" s="139" t="s">
        <v>160</v>
      </c>
      <c r="Q88" s="139"/>
      <c r="R88" s="103" t="s">
        <v>159</v>
      </c>
    </row>
    <row r="89" spans="1:18" ht="28.5" customHeight="1" x14ac:dyDescent="0.4">
      <c r="A89" s="221" t="s">
        <v>121</v>
      </c>
      <c r="B89" s="160"/>
      <c r="C89" s="160"/>
      <c r="D89" s="222"/>
      <c r="E89" s="116" t="s">
        <v>122</v>
      </c>
      <c r="F89" s="224">
        <f>E88</f>
        <v>0</v>
      </c>
      <c r="G89" s="224"/>
      <c r="H89" s="105" t="s">
        <v>49</v>
      </c>
      <c r="I89" s="173" t="str">
        <f>IF(OR(E88="",G88="",E86=0,E86=""),"",TRUNC(MIN(E88-0.001,G88,E86*0.1-0.001),2))</f>
        <v/>
      </c>
      <c r="J89" s="173"/>
      <c r="K89" s="117" t="s">
        <v>123</v>
      </c>
      <c r="L89" s="181">
        <f>E86</f>
        <v>0</v>
      </c>
      <c r="M89" s="181"/>
      <c r="N89" s="105" t="s">
        <v>47</v>
      </c>
      <c r="O89" s="169" t="str">
        <f>IF(OR(F89="",I89="",L89=0,L89=""),"",(F89+I89)/L89*100)</f>
        <v/>
      </c>
      <c r="P89" s="169"/>
      <c r="Q89" s="118" t="s">
        <v>124</v>
      </c>
      <c r="R89" s="96"/>
    </row>
    <row r="90" spans="1:18" ht="20.45" customHeight="1" x14ac:dyDescent="0.4">
      <c r="A90" s="178"/>
      <c r="B90" s="154"/>
      <c r="C90" s="154"/>
      <c r="D90" s="223"/>
      <c r="E90" s="119"/>
      <c r="F90" s="170" t="s">
        <v>161</v>
      </c>
      <c r="G90" s="170"/>
      <c r="H90" s="120"/>
      <c r="I90" s="154" t="s">
        <v>247</v>
      </c>
      <c r="J90" s="154"/>
      <c r="K90" s="121" t="s">
        <v>130</v>
      </c>
      <c r="L90" s="182" t="s">
        <v>127</v>
      </c>
      <c r="M90" s="182"/>
      <c r="N90" s="93"/>
      <c r="O90" s="114"/>
      <c r="P90" s="114"/>
      <c r="Q90" s="109"/>
      <c r="R90" s="96"/>
    </row>
    <row r="91" spans="1:18" ht="28.5" customHeight="1" x14ac:dyDescent="0.4">
      <c r="A91" s="161" t="s">
        <v>158</v>
      </c>
      <c r="B91" s="161"/>
      <c r="C91" s="161"/>
      <c r="D91" s="161"/>
      <c r="E91" s="171">
        <f>E88</f>
        <v>0</v>
      </c>
      <c r="F91" s="172"/>
      <c r="G91" s="105" t="s">
        <v>49</v>
      </c>
      <c r="H91" s="173" t="str">
        <f>IF(OR(E88="",G88="",E86=0,E86=""),"",TRUNC(MIN(E88-0.001,G88,E86*0.1-0.001),2))</f>
        <v/>
      </c>
      <c r="I91" s="173"/>
      <c r="J91" s="105" t="s">
        <v>47</v>
      </c>
      <c r="K91" s="173" t="str">
        <f>IF(OR(E91="",H91=""),"",E91+H91)</f>
        <v/>
      </c>
      <c r="L91" s="174"/>
      <c r="M91" s="175" t="s">
        <v>43</v>
      </c>
      <c r="N91" s="176"/>
      <c r="O91" s="122"/>
      <c r="P91" s="98"/>
      <c r="Q91" s="98"/>
      <c r="R91" s="96"/>
    </row>
    <row r="92" spans="1:18" ht="21" customHeight="1" x14ac:dyDescent="0.4">
      <c r="A92" s="161"/>
      <c r="B92" s="161"/>
      <c r="C92" s="161"/>
      <c r="D92" s="161"/>
      <c r="E92" s="153" t="s">
        <v>162</v>
      </c>
      <c r="F92" s="139"/>
      <c r="G92" s="93"/>
      <c r="H92" s="154" t="s">
        <v>247</v>
      </c>
      <c r="I92" s="154"/>
      <c r="J92" s="113" t="s">
        <v>118</v>
      </c>
      <c r="K92" s="155"/>
      <c r="L92" s="177"/>
      <c r="M92" s="178"/>
      <c r="N92" s="154"/>
      <c r="O92" s="123"/>
      <c r="P92" s="98"/>
      <c r="Q92" s="98"/>
      <c r="R92" s="96"/>
    </row>
    <row r="93" spans="1:18" ht="24" customHeight="1" x14ac:dyDescent="0.4">
      <c r="A93" s="161" t="s">
        <v>149</v>
      </c>
      <c r="B93" s="161"/>
      <c r="C93" s="161"/>
      <c r="D93" s="161"/>
      <c r="E93" s="296"/>
      <c r="F93" s="297"/>
      <c r="G93" s="300" t="s">
        <v>116</v>
      </c>
      <c r="H93" s="301"/>
      <c r="I93" s="179" t="s">
        <v>117</v>
      </c>
      <c r="J93" s="124"/>
      <c r="K93" s="125"/>
      <c r="L93" s="126"/>
      <c r="M93" s="127"/>
      <c r="N93" s="125"/>
      <c r="O93" s="128"/>
      <c r="P93" s="98"/>
      <c r="Q93" s="98"/>
      <c r="R93" s="96"/>
    </row>
    <row r="94" spans="1:18" ht="19.149999999999999" customHeight="1" x14ac:dyDescent="0.4">
      <c r="A94" s="161"/>
      <c r="B94" s="161"/>
      <c r="C94" s="161"/>
      <c r="D94" s="161"/>
      <c r="E94" s="298"/>
      <c r="F94" s="299"/>
      <c r="G94" s="192"/>
      <c r="H94" s="193"/>
      <c r="I94" s="180"/>
      <c r="J94" s="129"/>
      <c r="K94" s="130"/>
      <c r="L94" s="130"/>
      <c r="M94" s="130"/>
      <c r="N94" s="89"/>
      <c r="O94" s="131"/>
      <c r="P94" s="98"/>
      <c r="Q94" s="98"/>
      <c r="R94" s="96"/>
    </row>
    <row r="95" spans="1:18" ht="19.5" customHeight="1" x14ac:dyDescent="0.4">
      <c r="A95" s="236" t="s">
        <v>215</v>
      </c>
      <c r="B95" s="236"/>
      <c r="C95" s="236"/>
      <c r="D95" s="236"/>
      <c r="E95" s="236"/>
      <c r="F95" s="236"/>
      <c r="G95" s="236"/>
      <c r="H95" s="236"/>
      <c r="I95" s="236"/>
      <c r="J95" s="236"/>
      <c r="K95" s="236"/>
      <c r="L95" s="236"/>
      <c r="M95" s="236"/>
      <c r="N95" s="236"/>
      <c r="O95" s="236"/>
      <c r="P95" s="236"/>
      <c r="Q95" s="236"/>
      <c r="R95" s="236"/>
    </row>
    <row r="96" spans="1:18" ht="19.5" customHeight="1" x14ac:dyDescent="0.4">
      <c r="A96" s="140" t="s">
        <v>200</v>
      </c>
      <c r="B96" s="140"/>
      <c r="C96" s="140"/>
      <c r="D96" s="140"/>
      <c r="E96" s="140"/>
      <c r="F96" s="140"/>
      <c r="G96" s="140"/>
      <c r="H96" s="140"/>
      <c r="I96" s="140"/>
      <c r="J96" s="140"/>
      <c r="K96" s="140"/>
      <c r="L96" s="140"/>
      <c r="M96" s="140"/>
      <c r="N96" s="140"/>
      <c r="O96" s="140"/>
      <c r="P96" s="140"/>
      <c r="Q96" s="140"/>
      <c r="R96" s="140"/>
    </row>
    <row r="97" spans="1:20" ht="19.5" customHeight="1" x14ac:dyDescent="0.4">
      <c r="A97" s="140" t="s">
        <v>201</v>
      </c>
      <c r="B97" s="140"/>
      <c r="C97" s="140"/>
      <c r="D97" s="140"/>
      <c r="E97" s="140"/>
      <c r="F97" s="140"/>
      <c r="G97" s="140"/>
      <c r="H97" s="140"/>
      <c r="I97" s="140"/>
      <c r="J97" s="140"/>
      <c r="K97" s="140"/>
      <c r="L97" s="140"/>
      <c r="M97" s="140"/>
      <c r="N97" s="140"/>
      <c r="O97" s="140"/>
      <c r="P97" s="140"/>
      <c r="Q97" s="140"/>
      <c r="R97" s="140"/>
    </row>
    <row r="98" spans="1:20" ht="19.5" customHeight="1" x14ac:dyDescent="0.4">
      <c r="A98" s="140" t="s">
        <v>168</v>
      </c>
      <c r="B98" s="140"/>
      <c r="C98" s="140"/>
      <c r="D98" s="140"/>
      <c r="E98" s="140"/>
      <c r="F98" s="140"/>
      <c r="G98" s="140"/>
      <c r="H98" s="140"/>
      <c r="I98" s="140"/>
      <c r="J98" s="140"/>
      <c r="K98" s="140"/>
      <c r="L98" s="140"/>
      <c r="M98" s="140"/>
      <c r="N98" s="140"/>
      <c r="O98" s="140"/>
      <c r="P98" s="140"/>
      <c r="Q98" s="140"/>
      <c r="R98" s="140"/>
    </row>
    <row r="99" spans="1:20" ht="29.45" customHeight="1" x14ac:dyDescent="0.4">
      <c r="A99" s="236" t="s">
        <v>195</v>
      </c>
      <c r="B99" s="140"/>
      <c r="C99" s="140"/>
      <c r="D99" s="140"/>
      <c r="E99" s="140"/>
      <c r="F99" s="140"/>
      <c r="G99" s="140"/>
      <c r="H99" s="140"/>
      <c r="I99" s="140"/>
      <c r="J99" s="140"/>
      <c r="K99" s="140"/>
      <c r="L99" s="140"/>
      <c r="M99" s="140"/>
      <c r="N99" s="140"/>
      <c r="O99" s="140"/>
      <c r="P99" s="140"/>
      <c r="Q99" s="140"/>
      <c r="R99" s="140"/>
    </row>
    <row r="100" spans="1:20" ht="8.4499999999999993" customHeight="1" x14ac:dyDescent="0.4">
      <c r="A100" s="133"/>
      <c r="B100" s="133"/>
      <c r="C100" s="133"/>
      <c r="D100" s="134"/>
      <c r="E100" s="133"/>
      <c r="F100" s="133"/>
      <c r="G100" s="133"/>
      <c r="H100" s="135"/>
      <c r="I100" s="135"/>
      <c r="J100" s="135"/>
      <c r="K100" s="62"/>
      <c r="L100" s="133"/>
      <c r="M100" s="133"/>
      <c r="N100" s="62"/>
      <c r="O100" s="87"/>
      <c r="P100" s="88"/>
      <c r="Q100" s="136"/>
      <c r="R100" s="136"/>
    </row>
    <row r="101" spans="1:20" ht="32.25" customHeight="1" x14ac:dyDescent="0.4">
      <c r="A101" s="137"/>
      <c r="B101" s="154" t="s">
        <v>50</v>
      </c>
      <c r="C101" s="154"/>
      <c r="D101" s="154"/>
      <c r="E101" s="154"/>
      <c r="F101" s="154"/>
      <c r="G101" s="154"/>
      <c r="H101" s="154"/>
      <c r="I101" s="154"/>
      <c r="J101" s="154"/>
      <c r="K101" s="154"/>
      <c r="L101" s="137"/>
      <c r="M101" s="137"/>
      <c r="N101" s="137"/>
      <c r="O101" s="137"/>
      <c r="P101" s="137"/>
      <c r="Q101" s="137"/>
      <c r="R101" s="137"/>
    </row>
    <row r="102" spans="1:20" ht="24.75" customHeight="1" x14ac:dyDescent="0.4">
      <c r="A102" s="146" t="s">
        <v>51</v>
      </c>
      <c r="B102" s="147"/>
      <c r="C102" s="166"/>
      <c r="D102" s="146" t="s">
        <v>131</v>
      </c>
      <c r="E102" s="147"/>
      <c r="F102" s="147"/>
      <c r="G102" s="147"/>
      <c r="H102" s="147"/>
      <c r="I102" s="147"/>
      <c r="J102" s="147"/>
      <c r="K102" s="166"/>
      <c r="L102" s="137"/>
      <c r="M102" s="137"/>
      <c r="N102" s="137"/>
      <c r="O102" s="137"/>
      <c r="P102" s="137"/>
      <c r="Q102" s="137"/>
      <c r="R102" s="137"/>
    </row>
    <row r="103" spans="1:20" ht="24.75" customHeight="1" x14ac:dyDescent="0.4">
      <c r="A103" s="204" t="s">
        <v>52</v>
      </c>
      <c r="B103" s="205"/>
      <c r="C103" s="206"/>
      <c r="D103" s="201"/>
      <c r="E103" s="202"/>
      <c r="F103" s="202"/>
      <c r="G103" s="202"/>
      <c r="H103" s="202"/>
      <c r="I103" s="202"/>
      <c r="J103" s="202"/>
      <c r="K103" s="203"/>
      <c r="L103" s="4"/>
      <c r="M103" s="4"/>
      <c r="N103" s="4"/>
      <c r="O103" s="4"/>
      <c r="P103" s="4"/>
      <c r="Q103" s="4"/>
      <c r="R103" s="4"/>
    </row>
    <row r="104" spans="1:20" ht="24.75" customHeight="1" x14ac:dyDescent="0.4">
      <c r="A104" s="207"/>
      <c r="B104" s="208"/>
      <c r="C104" s="209"/>
      <c r="D104" s="201"/>
      <c r="E104" s="202"/>
      <c r="F104" s="202"/>
      <c r="G104" s="202"/>
      <c r="H104" s="202"/>
      <c r="I104" s="202"/>
      <c r="J104" s="202"/>
      <c r="K104" s="203"/>
      <c r="L104" s="4"/>
      <c r="M104" s="4"/>
      <c r="N104" s="4"/>
      <c r="O104" s="4"/>
      <c r="P104" s="4"/>
      <c r="Q104" s="4"/>
      <c r="R104" s="4"/>
    </row>
    <row r="105" spans="1:20" ht="24.75" customHeight="1" x14ac:dyDescent="0.4">
      <c r="A105" s="207"/>
      <c r="B105" s="208"/>
      <c r="C105" s="209"/>
      <c r="D105" s="201"/>
      <c r="E105" s="202"/>
      <c r="F105" s="202"/>
      <c r="G105" s="202"/>
      <c r="H105" s="202"/>
      <c r="I105" s="202"/>
      <c r="J105" s="202"/>
      <c r="K105" s="203"/>
      <c r="L105" s="50"/>
      <c r="M105" s="50"/>
      <c r="N105" s="50"/>
      <c r="O105" s="50"/>
      <c r="P105" s="50"/>
      <c r="Q105" s="50"/>
      <c r="R105" s="50"/>
      <c r="S105" s="5"/>
      <c r="T105" s="5"/>
    </row>
    <row r="106" spans="1:20" ht="24.75" customHeight="1" x14ac:dyDescent="0.4">
      <c r="A106" s="207"/>
      <c r="B106" s="208"/>
      <c r="C106" s="209"/>
      <c r="D106" s="201"/>
      <c r="E106" s="202"/>
      <c r="F106" s="202"/>
      <c r="G106" s="202"/>
      <c r="H106" s="202"/>
      <c r="I106" s="202"/>
      <c r="J106" s="202"/>
      <c r="K106" s="203"/>
      <c r="L106" s="50"/>
      <c r="M106" s="50"/>
      <c r="N106" s="50"/>
      <c r="O106" s="50"/>
      <c r="P106" s="50"/>
      <c r="Q106" s="50"/>
      <c r="R106" s="50"/>
      <c r="S106" s="5"/>
      <c r="T106" s="5"/>
    </row>
    <row r="107" spans="1:20" ht="24.75" customHeight="1" x14ac:dyDescent="0.4">
      <c r="A107" s="207"/>
      <c r="B107" s="208"/>
      <c r="C107" s="209"/>
      <c r="D107" s="201"/>
      <c r="E107" s="202"/>
      <c r="F107" s="202"/>
      <c r="G107" s="202"/>
      <c r="H107" s="202"/>
      <c r="I107" s="202"/>
      <c r="J107" s="202"/>
      <c r="K107" s="203"/>
      <c r="L107" s="50"/>
      <c r="M107" s="50"/>
      <c r="N107" s="50"/>
      <c r="O107" s="50"/>
      <c r="P107" s="50"/>
      <c r="Q107" s="50"/>
      <c r="R107" s="50"/>
      <c r="S107" s="5"/>
      <c r="T107" s="5"/>
    </row>
    <row r="108" spans="1:20" ht="24.75" customHeight="1" x14ac:dyDescent="0.4">
      <c r="A108" s="207"/>
      <c r="B108" s="208"/>
      <c r="C108" s="209"/>
      <c r="D108" s="201"/>
      <c r="E108" s="202"/>
      <c r="F108" s="202"/>
      <c r="G108" s="202"/>
      <c r="H108" s="202"/>
      <c r="I108" s="202"/>
      <c r="J108" s="202"/>
      <c r="K108" s="203"/>
      <c r="L108" s="50"/>
      <c r="M108" s="50"/>
      <c r="N108" s="50"/>
      <c r="O108" s="50"/>
      <c r="P108" s="50"/>
      <c r="Q108" s="50"/>
      <c r="R108" s="50"/>
      <c r="S108" s="5"/>
      <c r="T108" s="5"/>
    </row>
    <row r="109" spans="1:20" ht="24.75" customHeight="1" x14ac:dyDescent="0.4">
      <c r="A109" s="207"/>
      <c r="B109" s="208"/>
      <c r="C109" s="209"/>
      <c r="D109" s="201"/>
      <c r="E109" s="202"/>
      <c r="F109" s="202"/>
      <c r="G109" s="202"/>
      <c r="H109" s="202"/>
      <c r="I109" s="202"/>
      <c r="J109" s="202"/>
      <c r="K109" s="203"/>
      <c r="L109" s="50"/>
      <c r="M109" s="50"/>
      <c r="N109" s="50"/>
      <c r="O109" s="50"/>
      <c r="P109" s="50"/>
      <c r="Q109" s="50"/>
      <c r="R109" s="50"/>
      <c r="S109" s="5"/>
      <c r="T109" s="5"/>
    </row>
    <row r="110" spans="1:20" ht="24.75" customHeight="1" x14ac:dyDescent="0.4">
      <c r="A110" s="207"/>
      <c r="B110" s="208"/>
      <c r="C110" s="209"/>
      <c r="D110" s="201"/>
      <c r="E110" s="202"/>
      <c r="F110" s="202"/>
      <c r="G110" s="202"/>
      <c r="H110" s="202"/>
      <c r="I110" s="202"/>
      <c r="J110" s="202"/>
      <c r="K110" s="203"/>
      <c r="L110" s="50"/>
      <c r="M110" s="50"/>
      <c r="N110" s="50"/>
      <c r="O110" s="50"/>
      <c r="P110" s="50"/>
      <c r="Q110" s="50"/>
      <c r="R110" s="50"/>
      <c r="S110" s="5"/>
      <c r="T110" s="5"/>
    </row>
    <row r="111" spans="1:20" ht="24.75" customHeight="1" x14ac:dyDescent="0.4">
      <c r="A111" s="210"/>
      <c r="B111" s="211"/>
      <c r="C111" s="212"/>
      <c r="D111" s="201"/>
      <c r="E111" s="202"/>
      <c r="F111" s="202"/>
      <c r="G111" s="202"/>
      <c r="H111" s="202"/>
      <c r="I111" s="202"/>
      <c r="J111" s="202"/>
      <c r="K111" s="203"/>
      <c r="L111" s="50"/>
      <c r="M111" s="50"/>
      <c r="N111" s="50"/>
      <c r="O111" s="50"/>
      <c r="P111" s="50"/>
      <c r="Q111" s="50"/>
      <c r="R111" s="50"/>
      <c r="S111" s="5"/>
      <c r="T111" s="5"/>
    </row>
    <row r="112" spans="1:20" ht="24.75" customHeight="1" x14ac:dyDescent="0.4">
      <c r="A112" s="239" t="s">
        <v>53</v>
      </c>
      <c r="B112" s="204" t="s">
        <v>54</v>
      </c>
      <c r="C112" s="206"/>
      <c r="D112" s="201"/>
      <c r="E112" s="202"/>
      <c r="F112" s="202"/>
      <c r="G112" s="202"/>
      <c r="H112" s="202"/>
      <c r="I112" s="202"/>
      <c r="J112" s="202"/>
      <c r="K112" s="203"/>
      <c r="L112" s="50"/>
      <c r="M112" s="50"/>
      <c r="N112" s="50"/>
      <c r="O112" s="50"/>
      <c r="P112" s="50"/>
      <c r="Q112" s="50"/>
      <c r="R112" s="50"/>
      <c r="S112" s="5"/>
      <c r="T112" s="5"/>
    </row>
    <row r="113" spans="1:20" ht="24.75" customHeight="1" x14ac:dyDescent="0.4">
      <c r="A113" s="239"/>
      <c r="B113" s="207"/>
      <c r="C113" s="209"/>
      <c r="D113" s="201"/>
      <c r="E113" s="202"/>
      <c r="F113" s="202"/>
      <c r="G113" s="202"/>
      <c r="H113" s="202"/>
      <c r="I113" s="202"/>
      <c r="J113" s="202"/>
      <c r="K113" s="203"/>
      <c r="L113" s="50"/>
      <c r="M113" s="50"/>
      <c r="N113" s="50"/>
      <c r="O113" s="50"/>
      <c r="P113" s="50"/>
      <c r="Q113" s="50"/>
      <c r="R113" s="50"/>
      <c r="S113" s="5"/>
      <c r="T113" s="5"/>
    </row>
    <row r="114" spans="1:20" ht="24.75" customHeight="1" x14ac:dyDescent="0.4">
      <c r="A114" s="239"/>
      <c r="B114" s="207"/>
      <c r="C114" s="209"/>
      <c r="D114" s="201"/>
      <c r="E114" s="202"/>
      <c r="F114" s="202"/>
      <c r="G114" s="202"/>
      <c r="H114" s="202"/>
      <c r="I114" s="202"/>
      <c r="J114" s="202"/>
      <c r="K114" s="203"/>
      <c r="L114" s="50"/>
      <c r="M114" s="50"/>
      <c r="N114" s="50"/>
      <c r="O114" s="50"/>
      <c r="P114" s="50"/>
      <c r="Q114" s="50"/>
      <c r="R114" s="50"/>
      <c r="S114" s="5"/>
      <c r="T114" s="5"/>
    </row>
    <row r="115" spans="1:20" ht="24.75" customHeight="1" x14ac:dyDescent="0.4">
      <c r="A115" s="239"/>
      <c r="B115" s="207"/>
      <c r="C115" s="209"/>
      <c r="D115" s="201"/>
      <c r="E115" s="202"/>
      <c r="F115" s="202"/>
      <c r="G115" s="202"/>
      <c r="H115" s="202"/>
      <c r="I115" s="202"/>
      <c r="J115" s="202"/>
      <c r="K115" s="203"/>
      <c r="L115" s="50"/>
      <c r="M115" s="50"/>
      <c r="N115" s="50"/>
      <c r="O115" s="50"/>
      <c r="P115" s="50"/>
      <c r="Q115" s="50"/>
      <c r="R115" s="50"/>
      <c r="S115" s="5"/>
      <c r="T115" s="5"/>
    </row>
    <row r="116" spans="1:20" ht="24.75" customHeight="1" x14ac:dyDescent="0.4">
      <c r="A116" s="239"/>
      <c r="B116" s="210"/>
      <c r="C116" s="212"/>
      <c r="D116" s="201"/>
      <c r="E116" s="202"/>
      <c r="F116" s="202"/>
      <c r="G116" s="202"/>
      <c r="H116" s="202"/>
      <c r="I116" s="202"/>
      <c r="J116" s="202"/>
      <c r="K116" s="203"/>
      <c r="L116" s="50"/>
      <c r="M116" s="50"/>
      <c r="N116" s="50"/>
      <c r="O116" s="50"/>
      <c r="P116" s="50"/>
      <c r="Q116" s="50"/>
      <c r="R116" s="50"/>
      <c r="S116" s="5"/>
      <c r="T116" s="5"/>
    </row>
    <row r="117" spans="1:20" ht="24.75" customHeight="1" x14ac:dyDescent="0.4">
      <c r="A117" s="239"/>
      <c r="B117" s="204" t="s">
        <v>55</v>
      </c>
      <c r="C117" s="206"/>
      <c r="D117" s="201"/>
      <c r="E117" s="202"/>
      <c r="F117" s="202"/>
      <c r="G117" s="202"/>
      <c r="H117" s="202"/>
      <c r="I117" s="202"/>
      <c r="J117" s="202"/>
      <c r="K117" s="203"/>
      <c r="L117" s="50"/>
      <c r="M117" s="50"/>
      <c r="N117" s="50"/>
      <c r="O117" s="50"/>
      <c r="P117" s="50"/>
      <c r="Q117" s="50"/>
      <c r="R117" s="50"/>
      <c r="S117" s="5"/>
      <c r="T117" s="5"/>
    </row>
    <row r="118" spans="1:20" ht="24.75" customHeight="1" x14ac:dyDescent="0.4">
      <c r="A118" s="239"/>
      <c r="B118" s="207"/>
      <c r="C118" s="209"/>
      <c r="D118" s="201"/>
      <c r="E118" s="202"/>
      <c r="F118" s="202"/>
      <c r="G118" s="202"/>
      <c r="H118" s="202"/>
      <c r="I118" s="202"/>
      <c r="J118" s="202"/>
      <c r="K118" s="203"/>
      <c r="L118" s="50"/>
      <c r="M118" s="50"/>
      <c r="N118" s="50"/>
      <c r="O118" s="50"/>
      <c r="P118" s="50"/>
      <c r="Q118" s="50"/>
      <c r="R118" s="50"/>
      <c r="S118" s="5"/>
      <c r="T118" s="5"/>
    </row>
    <row r="119" spans="1:20" ht="24.75" customHeight="1" x14ac:dyDescent="0.4">
      <c r="A119" s="239"/>
      <c r="B119" s="210"/>
      <c r="C119" s="212"/>
      <c r="D119" s="201"/>
      <c r="E119" s="202"/>
      <c r="F119" s="202"/>
      <c r="G119" s="202"/>
      <c r="H119" s="202"/>
      <c r="I119" s="202"/>
      <c r="J119" s="202"/>
      <c r="K119" s="203"/>
      <c r="L119" s="50"/>
      <c r="M119" s="50"/>
      <c r="N119" s="50"/>
      <c r="O119" s="50"/>
      <c r="P119" s="50"/>
      <c r="Q119" s="50"/>
      <c r="R119" s="50"/>
      <c r="S119" s="5"/>
      <c r="T119" s="5"/>
    </row>
    <row r="120" spans="1:20" ht="20.100000000000001" customHeight="1" x14ac:dyDescent="0.4">
      <c r="A120" s="323" t="s">
        <v>132</v>
      </c>
      <c r="B120" s="323"/>
      <c r="C120" s="323"/>
      <c r="D120" s="323"/>
      <c r="E120" s="323"/>
      <c r="F120" s="323"/>
      <c r="G120" s="323"/>
      <c r="H120" s="323"/>
      <c r="I120" s="323"/>
      <c r="J120" s="323"/>
      <c r="K120" s="323"/>
      <c r="L120" s="323"/>
      <c r="M120" s="323"/>
      <c r="N120" s="323"/>
      <c r="O120" s="323"/>
      <c r="P120" s="323"/>
      <c r="Q120" s="323"/>
      <c r="R120" s="323"/>
      <c r="S120" s="5"/>
      <c r="T120" s="5"/>
    </row>
    <row r="121" spans="1:20" ht="20.100000000000001" customHeight="1" x14ac:dyDescent="0.4">
      <c r="A121" s="323" t="s">
        <v>56</v>
      </c>
      <c r="B121" s="323"/>
      <c r="C121" s="323"/>
      <c r="D121" s="323"/>
      <c r="E121" s="323"/>
      <c r="F121" s="323"/>
      <c r="G121" s="323"/>
      <c r="H121" s="323"/>
      <c r="I121" s="323"/>
      <c r="J121" s="323"/>
      <c r="K121" s="323"/>
      <c r="L121" s="323"/>
      <c r="M121" s="323"/>
      <c r="N121" s="323"/>
      <c r="O121" s="323"/>
      <c r="P121" s="323"/>
      <c r="Q121" s="323"/>
      <c r="R121" s="323"/>
      <c r="S121" s="5"/>
      <c r="T121" s="5"/>
    </row>
    <row r="122" spans="1:20" ht="10.15" customHeight="1" x14ac:dyDescent="0.4">
      <c r="A122" s="62"/>
      <c r="B122" s="62"/>
      <c r="C122" s="62"/>
      <c r="D122" s="62"/>
      <c r="E122" s="62"/>
      <c r="F122" s="62"/>
      <c r="G122" s="62"/>
      <c r="H122" s="62"/>
      <c r="I122" s="62"/>
      <c r="J122" s="62"/>
      <c r="K122" s="62"/>
      <c r="L122" s="62"/>
      <c r="M122" s="62"/>
      <c r="N122" s="62"/>
      <c r="O122" s="62"/>
      <c r="P122" s="62"/>
      <c r="Q122" s="62"/>
      <c r="R122" s="62"/>
      <c r="S122" s="5"/>
      <c r="T122" s="5"/>
    </row>
    <row r="123" spans="1:20" ht="20.25" customHeight="1" x14ac:dyDescent="0.4">
      <c r="A123" s="154" t="s">
        <v>57</v>
      </c>
      <c r="B123" s="154"/>
      <c r="C123" s="154"/>
      <c r="D123" s="154"/>
      <c r="E123" s="154"/>
      <c r="F123" s="154"/>
      <c r="G123" s="154"/>
      <c r="H123" s="154"/>
      <c r="I123" s="154"/>
      <c r="J123" s="154"/>
      <c r="K123" s="154"/>
      <c r="L123" s="154"/>
      <c r="M123" s="154"/>
      <c r="N123" s="154"/>
      <c r="O123" s="154"/>
      <c r="P123" s="154"/>
      <c r="Q123" s="154"/>
      <c r="R123" s="154"/>
    </row>
    <row r="124" spans="1:20" ht="20.25" customHeight="1" x14ac:dyDescent="0.4">
      <c r="A124" s="311" t="s">
        <v>58</v>
      </c>
      <c r="B124" s="312"/>
      <c r="C124" s="312"/>
      <c r="D124" s="312"/>
      <c r="E124" s="312"/>
      <c r="F124" s="312"/>
      <c r="G124" s="312"/>
      <c r="H124" s="312"/>
      <c r="I124" s="312"/>
      <c r="J124" s="312"/>
      <c r="K124" s="312"/>
      <c r="L124" s="312"/>
      <c r="M124" s="312"/>
      <c r="N124" s="312"/>
      <c r="O124" s="312"/>
      <c r="P124" s="312"/>
      <c r="Q124" s="312"/>
      <c r="R124" s="313"/>
    </row>
    <row r="125" spans="1:20" ht="20.25" customHeight="1" x14ac:dyDescent="0.4">
      <c r="A125" s="314"/>
      <c r="B125" s="315"/>
      <c r="C125" s="315"/>
      <c r="D125" s="315"/>
      <c r="E125" s="315"/>
      <c r="F125" s="315"/>
      <c r="G125" s="315"/>
      <c r="H125" s="315"/>
      <c r="I125" s="315"/>
      <c r="J125" s="315"/>
      <c r="K125" s="315"/>
      <c r="L125" s="315"/>
      <c r="M125" s="315"/>
      <c r="N125" s="315"/>
      <c r="O125" s="315"/>
      <c r="P125" s="315"/>
      <c r="Q125" s="315"/>
      <c r="R125" s="316"/>
    </row>
    <row r="126" spans="1:20" ht="20.25" customHeight="1" x14ac:dyDescent="0.4">
      <c r="A126" s="314"/>
      <c r="B126" s="315"/>
      <c r="C126" s="315"/>
      <c r="D126" s="315"/>
      <c r="E126" s="315"/>
      <c r="F126" s="315"/>
      <c r="G126" s="315"/>
      <c r="H126" s="315"/>
      <c r="I126" s="315"/>
      <c r="J126" s="315"/>
      <c r="K126" s="315"/>
      <c r="L126" s="315"/>
      <c r="M126" s="315"/>
      <c r="N126" s="315"/>
      <c r="O126" s="315"/>
      <c r="P126" s="315"/>
      <c r="Q126" s="315"/>
      <c r="R126" s="316"/>
    </row>
    <row r="127" spans="1:20" ht="20.25" customHeight="1" x14ac:dyDescent="0.4">
      <c r="A127" s="314"/>
      <c r="B127" s="315"/>
      <c r="C127" s="315"/>
      <c r="D127" s="315"/>
      <c r="E127" s="315"/>
      <c r="F127" s="315"/>
      <c r="G127" s="315"/>
      <c r="H127" s="315"/>
      <c r="I127" s="315"/>
      <c r="J127" s="315"/>
      <c r="K127" s="315"/>
      <c r="L127" s="315"/>
      <c r="M127" s="315"/>
      <c r="N127" s="315"/>
      <c r="O127" s="315"/>
      <c r="P127" s="315"/>
      <c r="Q127" s="315"/>
      <c r="R127" s="316"/>
    </row>
    <row r="128" spans="1:20" ht="20.25" customHeight="1" x14ac:dyDescent="0.4">
      <c r="A128" s="314"/>
      <c r="B128" s="315"/>
      <c r="C128" s="315"/>
      <c r="D128" s="315"/>
      <c r="E128" s="315"/>
      <c r="F128" s="315"/>
      <c r="G128" s="315"/>
      <c r="H128" s="315"/>
      <c r="I128" s="315"/>
      <c r="J128" s="315"/>
      <c r="K128" s="315"/>
      <c r="L128" s="315"/>
      <c r="M128" s="315"/>
      <c r="N128" s="315"/>
      <c r="O128" s="315"/>
      <c r="P128" s="315"/>
      <c r="Q128" s="315"/>
      <c r="R128" s="316"/>
    </row>
    <row r="129" spans="1:18" ht="20.25" customHeight="1" x14ac:dyDescent="0.4">
      <c r="A129" s="314"/>
      <c r="B129" s="315"/>
      <c r="C129" s="315"/>
      <c r="D129" s="315"/>
      <c r="E129" s="315"/>
      <c r="F129" s="315"/>
      <c r="G129" s="315"/>
      <c r="H129" s="315"/>
      <c r="I129" s="315"/>
      <c r="J129" s="315"/>
      <c r="K129" s="315"/>
      <c r="L129" s="315"/>
      <c r="M129" s="315"/>
      <c r="N129" s="315"/>
      <c r="O129" s="315"/>
      <c r="P129" s="315"/>
      <c r="Q129" s="315"/>
      <c r="R129" s="316"/>
    </row>
    <row r="130" spans="1:18" ht="20.25" customHeight="1" x14ac:dyDescent="0.4">
      <c r="A130" s="314"/>
      <c r="B130" s="315"/>
      <c r="C130" s="315"/>
      <c r="D130" s="315"/>
      <c r="E130" s="315"/>
      <c r="F130" s="315"/>
      <c r="G130" s="315"/>
      <c r="H130" s="315"/>
      <c r="I130" s="315"/>
      <c r="J130" s="315"/>
      <c r="K130" s="315"/>
      <c r="L130" s="315"/>
      <c r="M130" s="315"/>
      <c r="N130" s="315"/>
      <c r="O130" s="315"/>
      <c r="P130" s="315"/>
      <c r="Q130" s="315"/>
      <c r="R130" s="316"/>
    </row>
    <row r="131" spans="1:18" ht="18" customHeight="1" x14ac:dyDescent="0.4">
      <c r="A131" s="314"/>
      <c r="B131" s="315"/>
      <c r="C131" s="315"/>
      <c r="D131" s="315"/>
      <c r="E131" s="315"/>
      <c r="F131" s="315"/>
      <c r="G131" s="315"/>
      <c r="H131" s="315"/>
      <c r="I131" s="315"/>
      <c r="J131" s="315"/>
      <c r="K131" s="315"/>
      <c r="L131" s="315"/>
      <c r="M131" s="315"/>
      <c r="N131" s="315"/>
      <c r="O131" s="315"/>
      <c r="P131" s="315"/>
      <c r="Q131" s="315"/>
      <c r="R131" s="316"/>
    </row>
    <row r="132" spans="1:18" ht="18" customHeight="1" x14ac:dyDescent="0.4">
      <c r="A132" s="314"/>
      <c r="B132" s="315"/>
      <c r="C132" s="315"/>
      <c r="D132" s="315"/>
      <c r="E132" s="315"/>
      <c r="F132" s="315"/>
      <c r="G132" s="315"/>
      <c r="H132" s="315"/>
      <c r="I132" s="315"/>
      <c r="J132" s="315"/>
      <c r="K132" s="315"/>
      <c r="L132" s="315"/>
      <c r="M132" s="315"/>
      <c r="N132" s="315"/>
      <c r="O132" s="315"/>
      <c r="P132" s="315"/>
      <c r="Q132" s="315"/>
      <c r="R132" s="316"/>
    </row>
    <row r="133" spans="1:18" ht="18" customHeight="1" x14ac:dyDescent="0.4">
      <c r="A133" s="314"/>
      <c r="B133" s="315"/>
      <c r="C133" s="315"/>
      <c r="D133" s="315"/>
      <c r="E133" s="315"/>
      <c r="F133" s="315"/>
      <c r="G133" s="315"/>
      <c r="H133" s="315"/>
      <c r="I133" s="315"/>
      <c r="J133" s="315"/>
      <c r="K133" s="315"/>
      <c r="L133" s="315"/>
      <c r="M133" s="315"/>
      <c r="N133" s="315"/>
      <c r="O133" s="315"/>
      <c r="P133" s="315"/>
      <c r="Q133" s="315"/>
      <c r="R133" s="316"/>
    </row>
    <row r="134" spans="1:18" ht="18" customHeight="1" x14ac:dyDescent="0.4">
      <c r="A134" s="314"/>
      <c r="B134" s="315"/>
      <c r="C134" s="315"/>
      <c r="D134" s="315"/>
      <c r="E134" s="315"/>
      <c r="F134" s="315"/>
      <c r="G134" s="315"/>
      <c r="H134" s="315"/>
      <c r="I134" s="315"/>
      <c r="J134" s="315"/>
      <c r="K134" s="315"/>
      <c r="L134" s="315"/>
      <c r="M134" s="315"/>
      <c r="N134" s="315"/>
      <c r="O134" s="315"/>
      <c r="P134" s="315"/>
      <c r="Q134" s="315"/>
      <c r="R134" s="316"/>
    </row>
    <row r="135" spans="1:18" ht="18" customHeight="1" x14ac:dyDescent="0.4">
      <c r="A135" s="314"/>
      <c r="B135" s="315"/>
      <c r="C135" s="315"/>
      <c r="D135" s="315"/>
      <c r="E135" s="315"/>
      <c r="F135" s="315"/>
      <c r="G135" s="315"/>
      <c r="H135" s="315"/>
      <c r="I135" s="315"/>
      <c r="J135" s="315"/>
      <c r="K135" s="315"/>
      <c r="L135" s="315"/>
      <c r="M135" s="315"/>
      <c r="N135" s="315"/>
      <c r="O135" s="315"/>
      <c r="P135" s="315"/>
      <c r="Q135" s="315"/>
      <c r="R135" s="316"/>
    </row>
    <row r="136" spans="1:18" ht="20.25" customHeight="1" x14ac:dyDescent="0.4">
      <c r="A136" s="314"/>
      <c r="B136" s="315"/>
      <c r="C136" s="315"/>
      <c r="D136" s="315"/>
      <c r="E136" s="315"/>
      <c r="F136" s="315"/>
      <c r="G136" s="315"/>
      <c r="H136" s="315"/>
      <c r="I136" s="315"/>
      <c r="J136" s="315"/>
      <c r="K136" s="315"/>
      <c r="L136" s="315"/>
      <c r="M136" s="315"/>
      <c r="N136" s="315"/>
      <c r="O136" s="315"/>
      <c r="P136" s="315"/>
      <c r="Q136" s="315"/>
      <c r="R136" s="316"/>
    </row>
    <row r="137" spans="1:18" ht="20.25" customHeight="1" x14ac:dyDescent="0.4">
      <c r="A137" s="314"/>
      <c r="B137" s="315"/>
      <c r="C137" s="315"/>
      <c r="D137" s="315"/>
      <c r="E137" s="315"/>
      <c r="F137" s="315"/>
      <c r="G137" s="315"/>
      <c r="H137" s="315"/>
      <c r="I137" s="315"/>
      <c r="J137" s="315"/>
      <c r="K137" s="315"/>
      <c r="L137" s="315"/>
      <c r="M137" s="315"/>
      <c r="N137" s="315"/>
      <c r="O137" s="315"/>
      <c r="P137" s="315"/>
      <c r="Q137" s="315"/>
      <c r="R137" s="316"/>
    </row>
    <row r="138" spans="1:18" ht="20.25" customHeight="1" x14ac:dyDescent="0.4">
      <c r="A138" s="314"/>
      <c r="B138" s="315"/>
      <c r="C138" s="315"/>
      <c r="D138" s="315"/>
      <c r="E138" s="315"/>
      <c r="F138" s="315"/>
      <c r="G138" s="315"/>
      <c r="H138" s="315"/>
      <c r="I138" s="315"/>
      <c r="J138" s="315"/>
      <c r="K138" s="315"/>
      <c r="L138" s="315"/>
      <c r="M138" s="315"/>
      <c r="N138" s="315"/>
      <c r="O138" s="315"/>
      <c r="P138" s="315"/>
      <c r="Q138" s="315"/>
      <c r="R138" s="316"/>
    </row>
    <row r="139" spans="1:18" ht="20.25" customHeight="1" x14ac:dyDescent="0.4">
      <c r="A139" s="314"/>
      <c r="B139" s="315"/>
      <c r="C139" s="315"/>
      <c r="D139" s="315"/>
      <c r="E139" s="315"/>
      <c r="F139" s="315"/>
      <c r="G139" s="315"/>
      <c r="H139" s="315"/>
      <c r="I139" s="315"/>
      <c r="J139" s="315"/>
      <c r="K139" s="315"/>
      <c r="L139" s="315"/>
      <c r="M139" s="315"/>
      <c r="N139" s="315"/>
      <c r="O139" s="315"/>
      <c r="P139" s="315"/>
      <c r="Q139" s="315"/>
      <c r="R139" s="316"/>
    </row>
    <row r="140" spans="1:18" ht="20.25" customHeight="1" x14ac:dyDescent="0.4">
      <c r="A140" s="314"/>
      <c r="B140" s="315"/>
      <c r="C140" s="315"/>
      <c r="D140" s="315"/>
      <c r="E140" s="315"/>
      <c r="F140" s="315"/>
      <c r="G140" s="315"/>
      <c r="H140" s="315"/>
      <c r="I140" s="315"/>
      <c r="J140" s="315"/>
      <c r="K140" s="315"/>
      <c r="L140" s="315"/>
      <c r="M140" s="315"/>
      <c r="N140" s="315"/>
      <c r="O140" s="315"/>
      <c r="P140" s="315"/>
      <c r="Q140" s="315"/>
      <c r="R140" s="316"/>
    </row>
    <row r="141" spans="1:18" ht="20.25" customHeight="1" x14ac:dyDescent="0.4">
      <c r="A141" s="314"/>
      <c r="B141" s="315"/>
      <c r="C141" s="315"/>
      <c r="D141" s="315"/>
      <c r="E141" s="315"/>
      <c r="F141" s="315"/>
      <c r="G141" s="315"/>
      <c r="H141" s="315"/>
      <c r="I141" s="315"/>
      <c r="J141" s="315"/>
      <c r="K141" s="315"/>
      <c r="L141" s="315"/>
      <c r="M141" s="315"/>
      <c r="N141" s="315"/>
      <c r="O141" s="315"/>
      <c r="P141" s="315"/>
      <c r="Q141" s="315"/>
      <c r="R141" s="316"/>
    </row>
    <row r="142" spans="1:18" ht="20.25" customHeight="1" x14ac:dyDescent="0.4">
      <c r="A142" s="314"/>
      <c r="B142" s="315"/>
      <c r="C142" s="315"/>
      <c r="D142" s="315"/>
      <c r="E142" s="315"/>
      <c r="F142" s="315"/>
      <c r="G142" s="315"/>
      <c r="H142" s="315"/>
      <c r="I142" s="315"/>
      <c r="J142" s="315"/>
      <c r="K142" s="315"/>
      <c r="L142" s="315"/>
      <c r="M142" s="315"/>
      <c r="N142" s="315"/>
      <c r="O142" s="315"/>
      <c r="P142" s="315"/>
      <c r="Q142" s="315"/>
      <c r="R142" s="316"/>
    </row>
    <row r="143" spans="1:18" ht="20.25" customHeight="1" x14ac:dyDescent="0.4">
      <c r="A143" s="314"/>
      <c r="B143" s="315"/>
      <c r="C143" s="315"/>
      <c r="D143" s="315"/>
      <c r="E143" s="315"/>
      <c r="F143" s="315"/>
      <c r="G143" s="315"/>
      <c r="H143" s="315"/>
      <c r="I143" s="315"/>
      <c r="J143" s="315"/>
      <c r="K143" s="315"/>
      <c r="L143" s="315"/>
      <c r="M143" s="315"/>
      <c r="N143" s="315"/>
      <c r="O143" s="315"/>
      <c r="P143" s="315"/>
      <c r="Q143" s="315"/>
      <c r="R143" s="316"/>
    </row>
    <row r="144" spans="1:18" ht="20.25" customHeight="1" x14ac:dyDescent="0.4">
      <c r="A144" s="314"/>
      <c r="B144" s="315"/>
      <c r="C144" s="315"/>
      <c r="D144" s="315"/>
      <c r="E144" s="315"/>
      <c r="F144" s="315"/>
      <c r="G144" s="315"/>
      <c r="H144" s="315"/>
      <c r="I144" s="315"/>
      <c r="J144" s="315"/>
      <c r="K144" s="315"/>
      <c r="L144" s="315"/>
      <c r="M144" s="315"/>
      <c r="N144" s="315"/>
      <c r="O144" s="315"/>
      <c r="P144" s="315"/>
      <c r="Q144" s="315"/>
      <c r="R144" s="316"/>
    </row>
    <row r="145" spans="1:18" ht="20.25" customHeight="1" x14ac:dyDescent="0.4">
      <c r="A145" s="314"/>
      <c r="B145" s="315"/>
      <c r="C145" s="315"/>
      <c r="D145" s="315"/>
      <c r="E145" s="315"/>
      <c r="F145" s="315"/>
      <c r="G145" s="315"/>
      <c r="H145" s="315"/>
      <c r="I145" s="315"/>
      <c r="J145" s="315"/>
      <c r="K145" s="315"/>
      <c r="L145" s="315"/>
      <c r="M145" s="315"/>
      <c r="N145" s="315"/>
      <c r="O145" s="315"/>
      <c r="P145" s="315"/>
      <c r="Q145" s="315"/>
      <c r="R145" s="316"/>
    </row>
    <row r="146" spans="1:18" ht="20.25" customHeight="1" x14ac:dyDescent="0.4">
      <c r="A146" s="314"/>
      <c r="B146" s="315"/>
      <c r="C146" s="315"/>
      <c r="D146" s="315"/>
      <c r="E146" s="315"/>
      <c r="F146" s="315"/>
      <c r="G146" s="315"/>
      <c r="H146" s="315"/>
      <c r="I146" s="315"/>
      <c r="J146" s="315"/>
      <c r="K146" s="315"/>
      <c r="L146" s="315"/>
      <c r="M146" s="315"/>
      <c r="N146" s="315"/>
      <c r="O146" s="315"/>
      <c r="P146" s="315"/>
      <c r="Q146" s="315"/>
      <c r="R146" s="316"/>
    </row>
    <row r="147" spans="1:18" ht="20.25" customHeight="1" x14ac:dyDescent="0.4">
      <c r="A147" s="314"/>
      <c r="B147" s="315"/>
      <c r="C147" s="315"/>
      <c r="D147" s="315"/>
      <c r="E147" s="315"/>
      <c r="F147" s="315"/>
      <c r="G147" s="315"/>
      <c r="H147" s="315"/>
      <c r="I147" s="315"/>
      <c r="J147" s="315"/>
      <c r="K147" s="315"/>
      <c r="L147" s="315"/>
      <c r="M147" s="315"/>
      <c r="N147" s="315"/>
      <c r="O147" s="315"/>
      <c r="P147" s="315"/>
      <c r="Q147" s="315"/>
      <c r="R147" s="316"/>
    </row>
    <row r="148" spans="1:18" ht="20.25" customHeight="1" x14ac:dyDescent="0.4">
      <c r="A148" s="317"/>
      <c r="B148" s="318"/>
      <c r="C148" s="318"/>
      <c r="D148" s="318"/>
      <c r="E148" s="318"/>
      <c r="F148" s="318"/>
      <c r="G148" s="318"/>
      <c r="H148" s="318"/>
      <c r="I148" s="318"/>
      <c r="J148" s="318"/>
      <c r="K148" s="318"/>
      <c r="L148" s="318"/>
      <c r="M148" s="318"/>
      <c r="N148" s="318"/>
      <c r="O148" s="318"/>
      <c r="P148" s="318"/>
      <c r="Q148" s="318"/>
      <c r="R148" s="319"/>
    </row>
    <row r="149" spans="1:18" ht="20.25" customHeight="1" x14ac:dyDescent="0.4">
      <c r="A149" s="324" t="s">
        <v>59</v>
      </c>
      <c r="B149" s="325"/>
      <c r="C149" s="325"/>
      <c r="D149" s="325"/>
      <c r="E149" s="325"/>
      <c r="F149" s="325"/>
      <c r="G149" s="325"/>
      <c r="H149" s="325"/>
      <c r="I149" s="325"/>
      <c r="J149" s="325"/>
      <c r="K149" s="325"/>
      <c r="L149" s="325"/>
      <c r="M149" s="325"/>
      <c r="N149" s="325"/>
      <c r="O149" s="325"/>
      <c r="P149" s="325"/>
      <c r="Q149" s="325"/>
      <c r="R149" s="326"/>
    </row>
    <row r="150" spans="1:18" ht="20.25" customHeight="1" x14ac:dyDescent="0.4">
      <c r="A150" s="314"/>
      <c r="B150" s="327"/>
      <c r="C150" s="327"/>
      <c r="D150" s="327"/>
      <c r="E150" s="327"/>
      <c r="F150" s="327"/>
      <c r="G150" s="327"/>
      <c r="H150" s="327"/>
      <c r="I150" s="327"/>
      <c r="J150" s="327"/>
      <c r="K150" s="327"/>
      <c r="L150" s="327"/>
      <c r="M150" s="327"/>
      <c r="N150" s="327"/>
      <c r="O150" s="327"/>
      <c r="P150" s="327"/>
      <c r="Q150" s="327"/>
      <c r="R150" s="316"/>
    </row>
    <row r="151" spans="1:18" ht="20.25" customHeight="1" x14ac:dyDescent="0.4">
      <c r="A151" s="314"/>
      <c r="B151" s="327"/>
      <c r="C151" s="327"/>
      <c r="D151" s="327"/>
      <c r="E151" s="327"/>
      <c r="F151" s="327"/>
      <c r="G151" s="327"/>
      <c r="H151" s="327"/>
      <c r="I151" s="327"/>
      <c r="J151" s="327"/>
      <c r="K151" s="327"/>
      <c r="L151" s="327"/>
      <c r="M151" s="327"/>
      <c r="N151" s="327"/>
      <c r="O151" s="327"/>
      <c r="P151" s="327"/>
      <c r="Q151" s="327"/>
      <c r="R151" s="316"/>
    </row>
    <row r="152" spans="1:18" ht="20.25" customHeight="1" x14ac:dyDescent="0.4">
      <c r="A152" s="314"/>
      <c r="B152" s="327"/>
      <c r="C152" s="327"/>
      <c r="D152" s="327"/>
      <c r="E152" s="327"/>
      <c r="F152" s="327"/>
      <c r="G152" s="327"/>
      <c r="H152" s="327"/>
      <c r="I152" s="327"/>
      <c r="J152" s="327"/>
      <c r="K152" s="327"/>
      <c r="L152" s="327"/>
      <c r="M152" s="327"/>
      <c r="N152" s="327"/>
      <c r="O152" s="327"/>
      <c r="P152" s="327"/>
      <c r="Q152" s="327"/>
      <c r="R152" s="316"/>
    </row>
    <row r="153" spans="1:18" ht="20.25" customHeight="1" x14ac:dyDescent="0.4">
      <c r="A153" s="314"/>
      <c r="B153" s="327"/>
      <c r="C153" s="327"/>
      <c r="D153" s="327"/>
      <c r="E153" s="327"/>
      <c r="F153" s="327"/>
      <c r="G153" s="327"/>
      <c r="H153" s="327"/>
      <c r="I153" s="327"/>
      <c r="J153" s="327"/>
      <c r="K153" s="327"/>
      <c r="L153" s="327"/>
      <c r="M153" s="327"/>
      <c r="N153" s="327"/>
      <c r="O153" s="327"/>
      <c r="P153" s="327"/>
      <c r="Q153" s="327"/>
      <c r="R153" s="316"/>
    </row>
    <row r="154" spans="1:18" ht="20.25" customHeight="1" x14ac:dyDescent="0.4">
      <c r="A154" s="314"/>
      <c r="B154" s="327"/>
      <c r="C154" s="327"/>
      <c r="D154" s="327"/>
      <c r="E154" s="327"/>
      <c r="F154" s="327"/>
      <c r="G154" s="327"/>
      <c r="H154" s="327"/>
      <c r="I154" s="327"/>
      <c r="J154" s="327"/>
      <c r="K154" s="327"/>
      <c r="L154" s="327"/>
      <c r="M154" s="327"/>
      <c r="N154" s="327"/>
      <c r="O154" s="327"/>
      <c r="P154" s="327"/>
      <c r="Q154" s="327"/>
      <c r="R154" s="316"/>
    </row>
    <row r="155" spans="1:18" ht="20.25" customHeight="1" x14ac:dyDescent="0.4">
      <c r="A155" s="314"/>
      <c r="B155" s="327"/>
      <c r="C155" s="327"/>
      <c r="D155" s="327"/>
      <c r="E155" s="327"/>
      <c r="F155" s="327"/>
      <c r="G155" s="327"/>
      <c r="H155" s="327"/>
      <c r="I155" s="327"/>
      <c r="J155" s="327"/>
      <c r="K155" s="327"/>
      <c r="L155" s="327"/>
      <c r="M155" s="327"/>
      <c r="N155" s="327"/>
      <c r="O155" s="327"/>
      <c r="P155" s="327"/>
      <c r="Q155" s="327"/>
      <c r="R155" s="316"/>
    </row>
    <row r="156" spans="1:18" ht="20.25" customHeight="1" x14ac:dyDescent="0.4">
      <c r="A156" s="314"/>
      <c r="B156" s="327"/>
      <c r="C156" s="327"/>
      <c r="D156" s="327"/>
      <c r="E156" s="327"/>
      <c r="F156" s="327"/>
      <c r="G156" s="327"/>
      <c r="H156" s="327"/>
      <c r="I156" s="327"/>
      <c r="J156" s="327"/>
      <c r="K156" s="327"/>
      <c r="L156" s="327"/>
      <c r="M156" s="327"/>
      <c r="N156" s="327"/>
      <c r="O156" s="327"/>
      <c r="P156" s="327"/>
      <c r="Q156" s="327"/>
      <c r="R156" s="316"/>
    </row>
    <row r="157" spans="1:18" ht="20.25" customHeight="1" x14ac:dyDescent="0.4">
      <c r="A157" s="314"/>
      <c r="B157" s="327"/>
      <c r="C157" s="327"/>
      <c r="D157" s="327"/>
      <c r="E157" s="327"/>
      <c r="F157" s="327"/>
      <c r="G157" s="327"/>
      <c r="H157" s="327"/>
      <c r="I157" s="327"/>
      <c r="J157" s="327"/>
      <c r="K157" s="327"/>
      <c r="L157" s="327"/>
      <c r="M157" s="327"/>
      <c r="N157" s="327"/>
      <c r="O157" s="327"/>
      <c r="P157" s="327"/>
      <c r="Q157" s="327"/>
      <c r="R157" s="316"/>
    </row>
    <row r="158" spans="1:18" ht="20.25" customHeight="1" x14ac:dyDescent="0.4">
      <c r="A158" s="314"/>
      <c r="B158" s="327"/>
      <c r="C158" s="327"/>
      <c r="D158" s="327"/>
      <c r="E158" s="327"/>
      <c r="F158" s="327"/>
      <c r="G158" s="327"/>
      <c r="H158" s="327"/>
      <c r="I158" s="327"/>
      <c r="J158" s="327"/>
      <c r="K158" s="327"/>
      <c r="L158" s="327"/>
      <c r="M158" s="327"/>
      <c r="N158" s="327"/>
      <c r="O158" s="327"/>
      <c r="P158" s="327"/>
      <c r="Q158" s="327"/>
      <c r="R158" s="316"/>
    </row>
    <row r="159" spans="1:18" ht="20.25" customHeight="1" x14ac:dyDescent="0.4">
      <c r="A159" s="314"/>
      <c r="B159" s="327"/>
      <c r="C159" s="327"/>
      <c r="D159" s="327"/>
      <c r="E159" s="327"/>
      <c r="F159" s="327"/>
      <c r="G159" s="327"/>
      <c r="H159" s="327"/>
      <c r="I159" s="327"/>
      <c r="J159" s="327"/>
      <c r="K159" s="327"/>
      <c r="L159" s="327"/>
      <c r="M159" s="327"/>
      <c r="N159" s="327"/>
      <c r="O159" s="327"/>
      <c r="P159" s="327"/>
      <c r="Q159" s="327"/>
      <c r="R159" s="316"/>
    </row>
    <row r="160" spans="1:18" ht="20.25" customHeight="1" x14ac:dyDescent="0.4">
      <c r="A160" s="314"/>
      <c r="B160" s="327"/>
      <c r="C160" s="327"/>
      <c r="D160" s="327"/>
      <c r="E160" s="327"/>
      <c r="F160" s="327"/>
      <c r="G160" s="327"/>
      <c r="H160" s="327"/>
      <c r="I160" s="327"/>
      <c r="J160" s="327"/>
      <c r="K160" s="327"/>
      <c r="L160" s="327"/>
      <c r="M160" s="327"/>
      <c r="N160" s="327"/>
      <c r="O160" s="327"/>
      <c r="P160" s="327"/>
      <c r="Q160" s="327"/>
      <c r="R160" s="316"/>
    </row>
    <row r="161" spans="1:21" ht="20.25" customHeight="1" x14ac:dyDescent="0.4">
      <c r="A161" s="314"/>
      <c r="B161" s="327"/>
      <c r="C161" s="327"/>
      <c r="D161" s="327"/>
      <c r="E161" s="327"/>
      <c r="F161" s="327"/>
      <c r="G161" s="327"/>
      <c r="H161" s="327"/>
      <c r="I161" s="327"/>
      <c r="J161" s="327"/>
      <c r="K161" s="327"/>
      <c r="L161" s="327"/>
      <c r="M161" s="327"/>
      <c r="N161" s="327"/>
      <c r="O161" s="327"/>
      <c r="P161" s="327"/>
      <c r="Q161" s="327"/>
      <c r="R161" s="316"/>
    </row>
    <row r="162" spans="1:21" ht="20.25" customHeight="1" x14ac:dyDescent="0.4">
      <c r="A162" s="314"/>
      <c r="B162" s="327"/>
      <c r="C162" s="327"/>
      <c r="D162" s="327"/>
      <c r="E162" s="327"/>
      <c r="F162" s="327"/>
      <c r="G162" s="327"/>
      <c r="H162" s="327"/>
      <c r="I162" s="327"/>
      <c r="J162" s="327"/>
      <c r="K162" s="327"/>
      <c r="L162" s="327"/>
      <c r="M162" s="327"/>
      <c r="N162" s="327"/>
      <c r="O162" s="327"/>
      <c r="P162" s="327"/>
      <c r="Q162" s="327"/>
      <c r="R162" s="316"/>
    </row>
    <row r="163" spans="1:21" ht="20.25" customHeight="1" x14ac:dyDescent="0.4">
      <c r="A163" s="314"/>
      <c r="B163" s="327"/>
      <c r="C163" s="327"/>
      <c r="D163" s="327"/>
      <c r="E163" s="327"/>
      <c r="F163" s="327"/>
      <c r="G163" s="327"/>
      <c r="H163" s="327"/>
      <c r="I163" s="327"/>
      <c r="J163" s="327"/>
      <c r="K163" s="327"/>
      <c r="L163" s="327"/>
      <c r="M163" s="327"/>
      <c r="N163" s="327"/>
      <c r="O163" s="327"/>
      <c r="P163" s="327"/>
      <c r="Q163" s="327"/>
      <c r="R163" s="316"/>
    </row>
    <row r="164" spans="1:21" ht="20.25" customHeight="1" x14ac:dyDescent="0.4">
      <c r="A164" s="314"/>
      <c r="B164" s="327"/>
      <c r="C164" s="327"/>
      <c r="D164" s="327"/>
      <c r="E164" s="327"/>
      <c r="F164" s="327"/>
      <c r="G164" s="327"/>
      <c r="H164" s="327"/>
      <c r="I164" s="327"/>
      <c r="J164" s="327"/>
      <c r="K164" s="327"/>
      <c r="L164" s="327"/>
      <c r="M164" s="327"/>
      <c r="N164" s="327"/>
      <c r="O164" s="327"/>
      <c r="P164" s="327"/>
      <c r="Q164" s="327"/>
      <c r="R164" s="316"/>
    </row>
    <row r="165" spans="1:21" ht="20.25" customHeight="1" x14ac:dyDescent="0.4">
      <c r="A165" s="314"/>
      <c r="B165" s="327"/>
      <c r="C165" s="327"/>
      <c r="D165" s="327"/>
      <c r="E165" s="327"/>
      <c r="F165" s="327"/>
      <c r="G165" s="327"/>
      <c r="H165" s="327"/>
      <c r="I165" s="327"/>
      <c r="J165" s="327"/>
      <c r="K165" s="327"/>
      <c r="L165" s="327"/>
      <c r="M165" s="327"/>
      <c r="N165" s="327"/>
      <c r="O165" s="327"/>
      <c r="P165" s="327"/>
      <c r="Q165" s="327"/>
      <c r="R165" s="316"/>
    </row>
    <row r="166" spans="1:21" ht="20.25" customHeight="1" x14ac:dyDescent="0.4">
      <c r="A166" s="314"/>
      <c r="B166" s="327"/>
      <c r="C166" s="327"/>
      <c r="D166" s="327"/>
      <c r="E166" s="327"/>
      <c r="F166" s="327"/>
      <c r="G166" s="327"/>
      <c r="H166" s="327"/>
      <c r="I166" s="327"/>
      <c r="J166" s="327"/>
      <c r="K166" s="327"/>
      <c r="L166" s="327"/>
      <c r="M166" s="327"/>
      <c r="N166" s="327"/>
      <c r="O166" s="327"/>
      <c r="P166" s="327"/>
      <c r="Q166" s="327"/>
      <c r="R166" s="316"/>
    </row>
    <row r="167" spans="1:21" ht="20.25" customHeight="1" x14ac:dyDescent="0.4">
      <c r="A167" s="314"/>
      <c r="B167" s="327"/>
      <c r="C167" s="327"/>
      <c r="D167" s="327"/>
      <c r="E167" s="327"/>
      <c r="F167" s="327"/>
      <c r="G167" s="327"/>
      <c r="H167" s="327"/>
      <c r="I167" s="327"/>
      <c r="J167" s="327"/>
      <c r="K167" s="327"/>
      <c r="L167" s="327"/>
      <c r="M167" s="327"/>
      <c r="N167" s="327"/>
      <c r="O167" s="327"/>
      <c r="P167" s="327"/>
      <c r="Q167" s="327"/>
      <c r="R167" s="316"/>
    </row>
    <row r="168" spans="1:21" ht="20.25" customHeight="1" x14ac:dyDescent="0.4">
      <c r="A168" s="314"/>
      <c r="B168" s="327"/>
      <c r="C168" s="327"/>
      <c r="D168" s="327"/>
      <c r="E168" s="327"/>
      <c r="F168" s="327"/>
      <c r="G168" s="327"/>
      <c r="H168" s="327"/>
      <c r="I168" s="327"/>
      <c r="J168" s="327"/>
      <c r="K168" s="327"/>
      <c r="L168" s="327"/>
      <c r="M168" s="327"/>
      <c r="N168" s="327"/>
      <c r="O168" s="327"/>
      <c r="P168" s="327"/>
      <c r="Q168" s="327"/>
      <c r="R168" s="316"/>
    </row>
    <row r="169" spans="1:21" ht="20.25" customHeight="1" x14ac:dyDescent="0.4">
      <c r="A169" s="314"/>
      <c r="B169" s="327"/>
      <c r="C169" s="327"/>
      <c r="D169" s="327"/>
      <c r="E169" s="327"/>
      <c r="F169" s="327"/>
      <c r="G169" s="327"/>
      <c r="H169" s="327"/>
      <c r="I169" s="327"/>
      <c r="J169" s="327"/>
      <c r="K169" s="327"/>
      <c r="L169" s="327"/>
      <c r="M169" s="327"/>
      <c r="N169" s="327"/>
      <c r="O169" s="327"/>
      <c r="P169" s="327"/>
      <c r="Q169" s="327"/>
      <c r="R169" s="316"/>
    </row>
    <row r="170" spans="1:21" ht="20.25" customHeight="1" x14ac:dyDescent="0.4">
      <c r="A170" s="314"/>
      <c r="B170" s="327"/>
      <c r="C170" s="327"/>
      <c r="D170" s="327"/>
      <c r="E170" s="327"/>
      <c r="F170" s="327"/>
      <c r="G170" s="327"/>
      <c r="H170" s="327"/>
      <c r="I170" s="327"/>
      <c r="J170" s="327"/>
      <c r="K170" s="327"/>
      <c r="L170" s="327"/>
      <c r="M170" s="327"/>
      <c r="N170" s="327"/>
      <c r="O170" s="327"/>
      <c r="P170" s="327"/>
      <c r="Q170" s="327"/>
      <c r="R170" s="316"/>
    </row>
    <row r="171" spans="1:21" ht="20.25" customHeight="1" x14ac:dyDescent="0.4">
      <c r="A171" s="314"/>
      <c r="B171" s="327"/>
      <c r="C171" s="327"/>
      <c r="D171" s="327"/>
      <c r="E171" s="327"/>
      <c r="F171" s="327"/>
      <c r="G171" s="327"/>
      <c r="H171" s="327"/>
      <c r="I171" s="327"/>
      <c r="J171" s="327"/>
      <c r="K171" s="327"/>
      <c r="L171" s="327"/>
      <c r="M171" s="327"/>
      <c r="N171" s="327"/>
      <c r="O171" s="327"/>
      <c r="P171" s="327"/>
      <c r="Q171" s="327"/>
      <c r="R171" s="316"/>
    </row>
    <row r="172" spans="1:21" ht="20.25" customHeight="1" x14ac:dyDescent="0.4">
      <c r="A172" s="314"/>
      <c r="B172" s="327"/>
      <c r="C172" s="327"/>
      <c r="D172" s="327"/>
      <c r="E172" s="327"/>
      <c r="F172" s="327"/>
      <c r="G172" s="327"/>
      <c r="H172" s="327"/>
      <c r="I172" s="327"/>
      <c r="J172" s="327"/>
      <c r="K172" s="327"/>
      <c r="L172" s="327"/>
      <c r="M172" s="327"/>
      <c r="N172" s="327"/>
      <c r="O172" s="327"/>
      <c r="P172" s="327"/>
      <c r="Q172" s="327"/>
      <c r="R172" s="316"/>
    </row>
    <row r="173" spans="1:21" ht="20.25" customHeight="1" x14ac:dyDescent="0.15">
      <c r="A173" s="314"/>
      <c r="B173" s="327"/>
      <c r="C173" s="327"/>
      <c r="D173" s="327"/>
      <c r="E173" s="327"/>
      <c r="F173" s="327"/>
      <c r="G173" s="327"/>
      <c r="H173" s="327"/>
      <c r="I173" s="327"/>
      <c r="J173" s="327"/>
      <c r="K173" s="327"/>
      <c r="L173" s="327"/>
      <c r="M173" s="327"/>
      <c r="N173" s="327"/>
      <c r="O173" s="327"/>
      <c r="P173" s="327"/>
      <c r="Q173" s="327"/>
      <c r="R173" s="316"/>
      <c r="T173" s="39" t="s">
        <v>243</v>
      </c>
      <c r="U173" s="40"/>
    </row>
    <row r="174" spans="1:21" s="5" customFormat="1" ht="29.25" customHeight="1" x14ac:dyDescent="0.4">
      <c r="A174" s="198"/>
      <c r="B174" s="199"/>
      <c r="C174" s="199"/>
      <c r="D174" s="199"/>
      <c r="E174" s="199"/>
      <c r="F174" s="199"/>
      <c r="G174" s="199"/>
      <c r="H174" s="199"/>
      <c r="I174" s="199"/>
      <c r="J174" s="199"/>
      <c r="K174" s="199"/>
      <c r="L174" s="199"/>
      <c r="M174" s="199"/>
      <c r="N174" s="199"/>
      <c r="O174" s="199"/>
      <c r="P174" s="199"/>
      <c r="Q174" s="199"/>
      <c r="R174" s="200"/>
      <c r="T174" s="64" t="str">
        <f>IF(U174=TRUE,"確認済","未確認")</f>
        <v>未確認</v>
      </c>
      <c r="U174" s="41" t="b">
        <v>0</v>
      </c>
    </row>
    <row r="175" spans="1:21" ht="39" customHeight="1" x14ac:dyDescent="0.4">
      <c r="A175" s="320" t="s">
        <v>145</v>
      </c>
      <c r="B175" s="321"/>
      <c r="C175" s="321"/>
      <c r="D175" s="321"/>
      <c r="E175" s="321"/>
      <c r="F175" s="321"/>
      <c r="G175" s="321"/>
      <c r="H175" s="321"/>
      <c r="I175" s="321"/>
      <c r="J175" s="321"/>
      <c r="K175" s="321"/>
      <c r="L175" s="321"/>
      <c r="M175" s="321"/>
      <c r="N175" s="321"/>
      <c r="O175" s="321"/>
      <c r="P175" s="321"/>
      <c r="Q175" s="321"/>
      <c r="R175" s="322"/>
    </row>
    <row r="176" spans="1:21" ht="20.25" customHeight="1" x14ac:dyDescent="0.4">
      <c r="A176" s="62" t="s">
        <v>68</v>
      </c>
      <c r="B176" s="62"/>
      <c r="C176" s="62"/>
      <c r="D176" s="62"/>
      <c r="E176" s="62"/>
      <c r="F176" s="62"/>
      <c r="G176" s="62"/>
      <c r="H176" s="62"/>
      <c r="I176" s="138"/>
      <c r="J176" s="138"/>
      <c r="K176" s="62"/>
      <c r="L176" s="62"/>
      <c r="M176" s="62"/>
      <c r="N176" s="62"/>
      <c r="O176" s="62"/>
      <c r="P176" s="62"/>
      <c r="Q176" s="62"/>
      <c r="R176" s="62"/>
    </row>
    <row r="177" spans="1:19" ht="20.25" customHeight="1" x14ac:dyDescent="0.4">
      <c r="A177" s="62" t="s">
        <v>115</v>
      </c>
      <c r="B177" s="62"/>
      <c r="C177" s="62"/>
      <c r="D177" s="62"/>
      <c r="E177" s="62"/>
      <c r="F177" s="62"/>
      <c r="G177" s="62"/>
      <c r="H177" s="62"/>
      <c r="I177" s="138"/>
      <c r="J177" s="138"/>
      <c r="K177" s="62"/>
      <c r="L177" s="62"/>
      <c r="M177" s="62"/>
      <c r="N177" s="62"/>
      <c r="O177" s="62"/>
      <c r="P177" s="62"/>
      <c r="Q177" s="62"/>
      <c r="R177" s="62"/>
    </row>
    <row r="178" spans="1:19" ht="10.15" customHeight="1" x14ac:dyDescent="0.4">
      <c r="A178" s="133"/>
      <c r="B178" s="133"/>
      <c r="C178" s="133"/>
      <c r="D178" s="133"/>
      <c r="E178" s="133"/>
      <c r="F178" s="133"/>
      <c r="G178" s="133"/>
      <c r="H178" s="133"/>
      <c r="I178" s="133"/>
      <c r="J178" s="133"/>
      <c r="K178" s="133"/>
      <c r="L178" s="133"/>
      <c r="M178" s="133"/>
      <c r="N178" s="133"/>
      <c r="O178" s="87"/>
      <c r="P178" s="88"/>
      <c r="Q178" s="136"/>
      <c r="R178" s="136"/>
    </row>
    <row r="179" spans="1:19" ht="20.25" customHeight="1" x14ac:dyDescent="0.4">
      <c r="A179" s="154" t="s">
        <v>60</v>
      </c>
      <c r="B179" s="154"/>
      <c r="C179" s="154"/>
      <c r="D179" s="154"/>
      <c r="E179" s="154"/>
      <c r="F179" s="154"/>
      <c r="G179" s="154"/>
      <c r="H179" s="154"/>
      <c r="I179" s="154"/>
      <c r="J179" s="154"/>
      <c r="K179" s="154"/>
      <c r="L179" s="154"/>
      <c r="M179" s="154"/>
      <c r="N179" s="154"/>
      <c r="O179" s="154"/>
      <c r="P179" s="154"/>
      <c r="Q179" s="154"/>
      <c r="R179" s="154"/>
    </row>
    <row r="180" spans="1:19" ht="20.25" customHeight="1" x14ac:dyDescent="0.4">
      <c r="A180" s="311" t="s">
        <v>61</v>
      </c>
      <c r="B180" s="312"/>
      <c r="C180" s="312"/>
      <c r="D180" s="312"/>
      <c r="E180" s="312"/>
      <c r="F180" s="312"/>
      <c r="G180" s="312"/>
      <c r="H180" s="312"/>
      <c r="I180" s="312"/>
      <c r="J180" s="312"/>
      <c r="K180" s="312"/>
      <c r="L180" s="312"/>
      <c r="M180" s="312"/>
      <c r="N180" s="312"/>
      <c r="O180" s="312"/>
      <c r="P180" s="312"/>
      <c r="Q180" s="312"/>
      <c r="R180" s="313"/>
    </row>
    <row r="181" spans="1:19" ht="20.25" customHeight="1" x14ac:dyDescent="0.4">
      <c r="A181" s="314"/>
      <c r="B181" s="315"/>
      <c r="C181" s="315"/>
      <c r="D181" s="315"/>
      <c r="E181" s="315"/>
      <c r="F181" s="315"/>
      <c r="G181" s="315"/>
      <c r="H181" s="315"/>
      <c r="I181" s="315"/>
      <c r="J181" s="315"/>
      <c r="K181" s="315"/>
      <c r="L181" s="315"/>
      <c r="M181" s="315"/>
      <c r="N181" s="315"/>
      <c r="O181" s="315"/>
      <c r="P181" s="315"/>
      <c r="Q181" s="315"/>
      <c r="R181" s="316"/>
    </row>
    <row r="182" spans="1:19" ht="20.25" customHeight="1" x14ac:dyDescent="0.4">
      <c r="A182" s="314"/>
      <c r="B182" s="315"/>
      <c r="C182" s="315"/>
      <c r="D182" s="315"/>
      <c r="E182" s="315"/>
      <c r="F182" s="315"/>
      <c r="G182" s="315"/>
      <c r="H182" s="315"/>
      <c r="I182" s="315"/>
      <c r="J182" s="315"/>
      <c r="K182" s="315"/>
      <c r="L182" s="315"/>
      <c r="M182" s="315"/>
      <c r="N182" s="315"/>
      <c r="O182" s="315"/>
      <c r="P182" s="315"/>
      <c r="Q182" s="315"/>
      <c r="R182" s="316"/>
    </row>
    <row r="183" spans="1:19" ht="20.25" customHeight="1" x14ac:dyDescent="0.4">
      <c r="A183" s="314"/>
      <c r="B183" s="315"/>
      <c r="C183" s="315"/>
      <c r="D183" s="315"/>
      <c r="E183" s="315"/>
      <c r="F183" s="315"/>
      <c r="G183" s="315"/>
      <c r="H183" s="315"/>
      <c r="I183" s="315"/>
      <c r="J183" s="315"/>
      <c r="K183" s="315"/>
      <c r="L183" s="315"/>
      <c r="M183" s="315"/>
      <c r="N183" s="315"/>
      <c r="O183" s="315"/>
      <c r="P183" s="315"/>
      <c r="Q183" s="315"/>
      <c r="R183" s="316"/>
    </row>
    <row r="184" spans="1:19" ht="20.25" customHeight="1" x14ac:dyDescent="0.4">
      <c r="A184" s="314"/>
      <c r="B184" s="315"/>
      <c r="C184" s="315"/>
      <c r="D184" s="315"/>
      <c r="E184" s="315"/>
      <c r="F184" s="315"/>
      <c r="G184" s="315"/>
      <c r="H184" s="315"/>
      <c r="I184" s="315"/>
      <c r="J184" s="315"/>
      <c r="K184" s="315"/>
      <c r="L184" s="315"/>
      <c r="M184" s="315"/>
      <c r="N184" s="315"/>
      <c r="O184" s="315"/>
      <c r="P184" s="315"/>
      <c r="Q184" s="315"/>
      <c r="R184" s="316"/>
    </row>
    <row r="185" spans="1:19" ht="20.25" customHeight="1" x14ac:dyDescent="0.4">
      <c r="A185" s="314"/>
      <c r="B185" s="315"/>
      <c r="C185" s="315"/>
      <c r="D185" s="315"/>
      <c r="E185" s="315"/>
      <c r="F185" s="315"/>
      <c r="G185" s="315"/>
      <c r="H185" s="315"/>
      <c r="I185" s="315"/>
      <c r="J185" s="315"/>
      <c r="K185" s="315"/>
      <c r="L185" s="315"/>
      <c r="M185" s="315"/>
      <c r="N185" s="315"/>
      <c r="O185" s="315"/>
      <c r="P185" s="315"/>
      <c r="Q185" s="315"/>
      <c r="R185" s="316"/>
    </row>
    <row r="186" spans="1:19" ht="8.25" hidden="1" customHeight="1" x14ac:dyDescent="0.4">
      <c r="A186" s="314"/>
      <c r="B186" s="315"/>
      <c r="C186" s="315"/>
      <c r="D186" s="315"/>
      <c r="E186" s="315"/>
      <c r="F186" s="315"/>
      <c r="G186" s="315"/>
      <c r="H186" s="315"/>
      <c r="I186" s="315"/>
      <c r="J186" s="315"/>
      <c r="K186" s="315"/>
      <c r="L186" s="315"/>
      <c r="M186" s="315"/>
      <c r="N186" s="315"/>
      <c r="O186" s="315"/>
      <c r="P186" s="315"/>
      <c r="Q186" s="315"/>
      <c r="R186" s="316"/>
    </row>
    <row r="187" spans="1:19" ht="35.25" customHeight="1" x14ac:dyDescent="0.4">
      <c r="A187" s="314"/>
      <c r="B187" s="315"/>
      <c r="C187" s="315"/>
      <c r="D187" s="315"/>
      <c r="E187" s="315"/>
      <c r="F187" s="315"/>
      <c r="G187" s="315"/>
      <c r="H187" s="315"/>
      <c r="I187" s="315"/>
      <c r="J187" s="315"/>
      <c r="K187" s="315"/>
      <c r="L187" s="315"/>
      <c r="M187" s="315"/>
      <c r="N187" s="315"/>
      <c r="O187" s="315"/>
      <c r="P187" s="315"/>
      <c r="Q187" s="315"/>
      <c r="R187" s="316"/>
    </row>
    <row r="188" spans="1:19" ht="30.6" customHeight="1" x14ac:dyDescent="0.4">
      <c r="A188" s="314"/>
      <c r="B188" s="315"/>
      <c r="C188" s="315"/>
      <c r="D188" s="315"/>
      <c r="E188" s="315"/>
      <c r="F188" s="315"/>
      <c r="G188" s="315"/>
      <c r="H188" s="315"/>
      <c r="I188" s="315"/>
      <c r="J188" s="315"/>
      <c r="K188" s="315"/>
      <c r="L188" s="315"/>
      <c r="M188" s="315"/>
      <c r="N188" s="315"/>
      <c r="O188" s="315"/>
      <c r="P188" s="315"/>
      <c r="Q188" s="315"/>
      <c r="R188" s="316"/>
      <c r="S188" s="3"/>
    </row>
    <row r="189" spans="1:19" ht="18" customHeight="1" x14ac:dyDescent="0.4">
      <c r="A189" s="314"/>
      <c r="B189" s="315"/>
      <c r="C189" s="315"/>
      <c r="D189" s="315"/>
      <c r="E189" s="315"/>
      <c r="F189" s="315"/>
      <c r="G189" s="315"/>
      <c r="H189" s="315"/>
      <c r="I189" s="315"/>
      <c r="J189" s="315"/>
      <c r="K189" s="315"/>
      <c r="L189" s="315"/>
      <c r="M189" s="315"/>
      <c r="N189" s="315"/>
      <c r="O189" s="315"/>
      <c r="P189" s="315"/>
      <c r="Q189" s="315"/>
      <c r="R189" s="316"/>
    </row>
    <row r="190" spans="1:19" ht="18" customHeight="1" x14ac:dyDescent="0.4">
      <c r="A190" s="314"/>
      <c r="B190" s="315"/>
      <c r="C190" s="315"/>
      <c r="D190" s="315"/>
      <c r="E190" s="315"/>
      <c r="F190" s="315"/>
      <c r="G190" s="315"/>
      <c r="H190" s="315"/>
      <c r="I190" s="315"/>
      <c r="J190" s="315"/>
      <c r="K190" s="315"/>
      <c r="L190" s="315"/>
      <c r="M190" s="315"/>
      <c r="N190" s="315"/>
      <c r="O190" s="315"/>
      <c r="P190" s="315"/>
      <c r="Q190" s="315"/>
      <c r="R190" s="316"/>
    </row>
    <row r="191" spans="1:19" ht="18" customHeight="1" x14ac:dyDescent="0.4">
      <c r="A191" s="314"/>
      <c r="B191" s="315"/>
      <c r="C191" s="315"/>
      <c r="D191" s="315"/>
      <c r="E191" s="315"/>
      <c r="F191" s="315"/>
      <c r="G191" s="315"/>
      <c r="H191" s="315"/>
      <c r="I191" s="315"/>
      <c r="J191" s="315"/>
      <c r="K191" s="315"/>
      <c r="L191" s="315"/>
      <c r="M191" s="315"/>
      <c r="N191" s="315"/>
      <c r="O191" s="315"/>
      <c r="P191" s="315"/>
      <c r="Q191" s="315"/>
      <c r="R191" s="316"/>
    </row>
    <row r="192" spans="1:19" ht="20.25" customHeight="1" x14ac:dyDescent="0.4">
      <c r="A192" s="314"/>
      <c r="B192" s="315"/>
      <c r="C192" s="315"/>
      <c r="D192" s="315"/>
      <c r="E192" s="315"/>
      <c r="F192" s="315"/>
      <c r="G192" s="315"/>
      <c r="H192" s="315"/>
      <c r="I192" s="315"/>
      <c r="J192" s="315"/>
      <c r="K192" s="315"/>
      <c r="L192" s="315"/>
      <c r="M192" s="315"/>
      <c r="N192" s="315"/>
      <c r="O192" s="315"/>
      <c r="P192" s="315"/>
      <c r="Q192" s="315"/>
      <c r="R192" s="316"/>
    </row>
    <row r="193" spans="1:18" ht="20.25" customHeight="1" x14ac:dyDescent="0.4">
      <c r="A193" s="314"/>
      <c r="B193" s="315"/>
      <c r="C193" s="315"/>
      <c r="D193" s="315"/>
      <c r="E193" s="315"/>
      <c r="F193" s="315"/>
      <c r="G193" s="315"/>
      <c r="H193" s="315"/>
      <c r="I193" s="315"/>
      <c r="J193" s="315"/>
      <c r="K193" s="315"/>
      <c r="L193" s="315"/>
      <c r="M193" s="315"/>
      <c r="N193" s="315"/>
      <c r="O193" s="315"/>
      <c r="P193" s="315"/>
      <c r="Q193" s="315"/>
      <c r="R193" s="316"/>
    </row>
    <row r="194" spans="1:18" ht="20.25" customHeight="1" x14ac:dyDescent="0.4">
      <c r="A194" s="314"/>
      <c r="B194" s="315"/>
      <c r="C194" s="315"/>
      <c r="D194" s="315"/>
      <c r="E194" s="315"/>
      <c r="F194" s="315"/>
      <c r="G194" s="315"/>
      <c r="H194" s="315"/>
      <c r="I194" s="315"/>
      <c r="J194" s="315"/>
      <c r="K194" s="315"/>
      <c r="L194" s="315"/>
      <c r="M194" s="315"/>
      <c r="N194" s="315"/>
      <c r="O194" s="315"/>
      <c r="P194" s="315"/>
      <c r="Q194" s="315"/>
      <c r="R194" s="316"/>
    </row>
    <row r="195" spans="1:18" ht="20.25" customHeight="1" x14ac:dyDescent="0.4">
      <c r="A195" s="314"/>
      <c r="B195" s="315"/>
      <c r="C195" s="315"/>
      <c r="D195" s="315"/>
      <c r="E195" s="315"/>
      <c r="F195" s="315"/>
      <c r="G195" s="315"/>
      <c r="H195" s="315"/>
      <c r="I195" s="315"/>
      <c r="J195" s="315"/>
      <c r="K195" s="315"/>
      <c r="L195" s="315"/>
      <c r="M195" s="315"/>
      <c r="N195" s="315"/>
      <c r="O195" s="315"/>
      <c r="P195" s="315"/>
      <c r="Q195" s="315"/>
      <c r="R195" s="316"/>
    </row>
    <row r="196" spans="1:18" ht="20.25" customHeight="1" x14ac:dyDescent="0.4">
      <c r="A196" s="314"/>
      <c r="B196" s="315"/>
      <c r="C196" s="315"/>
      <c r="D196" s="315"/>
      <c r="E196" s="315"/>
      <c r="F196" s="315"/>
      <c r="G196" s="315"/>
      <c r="H196" s="315"/>
      <c r="I196" s="315"/>
      <c r="J196" s="315"/>
      <c r="K196" s="315"/>
      <c r="L196" s="315"/>
      <c r="M196" s="315"/>
      <c r="N196" s="315"/>
      <c r="O196" s="315"/>
      <c r="P196" s="315"/>
      <c r="Q196" s="315"/>
      <c r="R196" s="316"/>
    </row>
    <row r="197" spans="1:18" ht="20.25" customHeight="1" x14ac:dyDescent="0.4">
      <c r="A197" s="314"/>
      <c r="B197" s="315"/>
      <c r="C197" s="315"/>
      <c r="D197" s="315"/>
      <c r="E197" s="315"/>
      <c r="F197" s="315"/>
      <c r="G197" s="315"/>
      <c r="H197" s="315"/>
      <c r="I197" s="315"/>
      <c r="J197" s="315"/>
      <c r="K197" s="315"/>
      <c r="L197" s="315"/>
      <c r="M197" s="315"/>
      <c r="N197" s="315"/>
      <c r="O197" s="315"/>
      <c r="P197" s="315"/>
      <c r="Q197" s="315"/>
      <c r="R197" s="316"/>
    </row>
    <row r="198" spans="1:18" ht="20.25" customHeight="1" x14ac:dyDescent="0.4">
      <c r="A198" s="314"/>
      <c r="B198" s="315"/>
      <c r="C198" s="315"/>
      <c r="D198" s="315"/>
      <c r="E198" s="315"/>
      <c r="F198" s="315"/>
      <c r="G198" s="315"/>
      <c r="H198" s="315"/>
      <c r="I198" s="315"/>
      <c r="J198" s="315"/>
      <c r="K198" s="315"/>
      <c r="L198" s="315"/>
      <c r="M198" s="315"/>
      <c r="N198" s="315"/>
      <c r="O198" s="315"/>
      <c r="P198" s="315"/>
      <c r="Q198" s="315"/>
      <c r="R198" s="316"/>
    </row>
    <row r="199" spans="1:18" ht="20.25" customHeight="1" x14ac:dyDescent="0.4">
      <c r="A199" s="314"/>
      <c r="B199" s="315"/>
      <c r="C199" s="315"/>
      <c r="D199" s="315"/>
      <c r="E199" s="315"/>
      <c r="F199" s="315"/>
      <c r="G199" s="315"/>
      <c r="H199" s="315"/>
      <c r="I199" s="315"/>
      <c r="J199" s="315"/>
      <c r="K199" s="315"/>
      <c r="L199" s="315"/>
      <c r="M199" s="315"/>
      <c r="N199" s="315"/>
      <c r="O199" s="315"/>
      <c r="P199" s="315"/>
      <c r="Q199" s="315"/>
      <c r="R199" s="316"/>
    </row>
    <row r="200" spans="1:18" ht="20.25" customHeight="1" x14ac:dyDescent="0.4">
      <c r="A200" s="314"/>
      <c r="B200" s="315"/>
      <c r="C200" s="315"/>
      <c r="D200" s="315"/>
      <c r="E200" s="315"/>
      <c r="F200" s="315"/>
      <c r="G200" s="315"/>
      <c r="H200" s="315"/>
      <c r="I200" s="315"/>
      <c r="J200" s="315"/>
      <c r="K200" s="315"/>
      <c r="L200" s="315"/>
      <c r="M200" s="315"/>
      <c r="N200" s="315"/>
      <c r="O200" s="315"/>
      <c r="P200" s="315"/>
      <c r="Q200" s="315"/>
      <c r="R200" s="316"/>
    </row>
    <row r="201" spans="1:18" ht="20.25" customHeight="1" x14ac:dyDescent="0.4">
      <c r="A201" s="314"/>
      <c r="B201" s="315"/>
      <c r="C201" s="315"/>
      <c r="D201" s="315"/>
      <c r="E201" s="315"/>
      <c r="F201" s="315"/>
      <c r="G201" s="315"/>
      <c r="H201" s="315"/>
      <c r="I201" s="315"/>
      <c r="J201" s="315"/>
      <c r="K201" s="315"/>
      <c r="L201" s="315"/>
      <c r="M201" s="315"/>
      <c r="N201" s="315"/>
      <c r="O201" s="315"/>
      <c r="P201" s="315"/>
      <c r="Q201" s="315"/>
      <c r="R201" s="316"/>
    </row>
    <row r="202" spans="1:18" ht="20.25" customHeight="1" x14ac:dyDescent="0.4">
      <c r="A202" s="314"/>
      <c r="B202" s="315"/>
      <c r="C202" s="315"/>
      <c r="D202" s="315"/>
      <c r="E202" s="315"/>
      <c r="F202" s="315"/>
      <c r="G202" s="315"/>
      <c r="H202" s="315"/>
      <c r="I202" s="315"/>
      <c r="J202" s="315"/>
      <c r="K202" s="315"/>
      <c r="L202" s="315"/>
      <c r="M202" s="315"/>
      <c r="N202" s="315"/>
      <c r="O202" s="315"/>
      <c r="P202" s="315"/>
      <c r="Q202" s="315"/>
      <c r="R202" s="316"/>
    </row>
    <row r="203" spans="1:18" ht="20.25" customHeight="1" x14ac:dyDescent="0.4">
      <c r="A203" s="314"/>
      <c r="B203" s="315"/>
      <c r="C203" s="315"/>
      <c r="D203" s="315"/>
      <c r="E203" s="315"/>
      <c r="F203" s="315"/>
      <c r="G203" s="315"/>
      <c r="H203" s="315"/>
      <c r="I203" s="315"/>
      <c r="J203" s="315"/>
      <c r="K203" s="315"/>
      <c r="L203" s="315"/>
      <c r="M203" s="315"/>
      <c r="N203" s="315"/>
      <c r="O203" s="315"/>
      <c r="P203" s="315"/>
      <c r="Q203" s="315"/>
      <c r="R203" s="316"/>
    </row>
    <row r="204" spans="1:18" ht="20.25" customHeight="1" x14ac:dyDescent="0.4">
      <c r="A204" s="314"/>
      <c r="B204" s="315"/>
      <c r="C204" s="315"/>
      <c r="D204" s="315"/>
      <c r="E204" s="315"/>
      <c r="F204" s="315"/>
      <c r="G204" s="315"/>
      <c r="H204" s="315"/>
      <c r="I204" s="315"/>
      <c r="J204" s="315"/>
      <c r="K204" s="315"/>
      <c r="L204" s="315"/>
      <c r="M204" s="315"/>
      <c r="N204" s="315"/>
      <c r="O204" s="315"/>
      <c r="P204" s="315"/>
      <c r="Q204" s="315"/>
      <c r="R204" s="316"/>
    </row>
    <row r="205" spans="1:18" ht="20.25" customHeight="1" x14ac:dyDescent="0.4">
      <c r="A205" s="314"/>
      <c r="B205" s="315"/>
      <c r="C205" s="315"/>
      <c r="D205" s="315"/>
      <c r="E205" s="315"/>
      <c r="F205" s="315"/>
      <c r="G205" s="315"/>
      <c r="H205" s="315"/>
      <c r="I205" s="315"/>
      <c r="J205" s="315"/>
      <c r="K205" s="315"/>
      <c r="L205" s="315"/>
      <c r="M205" s="315"/>
      <c r="N205" s="315"/>
      <c r="O205" s="315"/>
      <c r="P205" s="315"/>
      <c r="Q205" s="315"/>
      <c r="R205" s="316"/>
    </row>
    <row r="206" spans="1:18" ht="20.25" customHeight="1" x14ac:dyDescent="0.4">
      <c r="A206" s="314"/>
      <c r="B206" s="315"/>
      <c r="C206" s="315"/>
      <c r="D206" s="315"/>
      <c r="E206" s="315"/>
      <c r="F206" s="315"/>
      <c r="G206" s="315"/>
      <c r="H206" s="315"/>
      <c r="I206" s="315"/>
      <c r="J206" s="315"/>
      <c r="K206" s="315"/>
      <c r="L206" s="315"/>
      <c r="M206" s="315"/>
      <c r="N206" s="315"/>
      <c r="O206" s="315"/>
      <c r="P206" s="315"/>
      <c r="Q206" s="315"/>
      <c r="R206" s="316"/>
    </row>
    <row r="207" spans="1:18" ht="20.25" customHeight="1" x14ac:dyDescent="0.4">
      <c r="A207" s="314"/>
      <c r="B207" s="315"/>
      <c r="C207" s="315"/>
      <c r="D207" s="315"/>
      <c r="E207" s="315"/>
      <c r="F207" s="315"/>
      <c r="G207" s="315"/>
      <c r="H207" s="315"/>
      <c r="I207" s="315"/>
      <c r="J207" s="315"/>
      <c r="K207" s="315"/>
      <c r="L207" s="315"/>
      <c r="M207" s="315"/>
      <c r="N207" s="315"/>
      <c r="O207" s="315"/>
      <c r="P207" s="315"/>
      <c r="Q207" s="315"/>
      <c r="R207" s="316"/>
    </row>
    <row r="208" spans="1:18" ht="20.25" customHeight="1" x14ac:dyDescent="0.4">
      <c r="A208" s="314"/>
      <c r="B208" s="315"/>
      <c r="C208" s="315"/>
      <c r="D208" s="315"/>
      <c r="E208" s="315"/>
      <c r="F208" s="315"/>
      <c r="G208" s="315"/>
      <c r="H208" s="315"/>
      <c r="I208" s="315"/>
      <c r="J208" s="315"/>
      <c r="K208" s="315"/>
      <c r="L208" s="315"/>
      <c r="M208" s="315"/>
      <c r="N208" s="315"/>
      <c r="O208" s="315"/>
      <c r="P208" s="315"/>
      <c r="Q208" s="315"/>
      <c r="R208" s="316"/>
    </row>
    <row r="209" spans="1:18" ht="20.25" customHeight="1" x14ac:dyDescent="0.4">
      <c r="A209" s="314"/>
      <c r="B209" s="315"/>
      <c r="C209" s="315"/>
      <c r="D209" s="315"/>
      <c r="E209" s="315"/>
      <c r="F209" s="315"/>
      <c r="G209" s="315"/>
      <c r="H209" s="315"/>
      <c r="I209" s="315"/>
      <c r="J209" s="315"/>
      <c r="K209" s="315"/>
      <c r="L209" s="315"/>
      <c r="M209" s="315"/>
      <c r="N209" s="315"/>
      <c r="O209" s="315"/>
      <c r="P209" s="315"/>
      <c r="Q209" s="315"/>
      <c r="R209" s="316"/>
    </row>
    <row r="210" spans="1:18" ht="20.25" customHeight="1" x14ac:dyDescent="0.4">
      <c r="A210" s="314"/>
      <c r="B210" s="315"/>
      <c r="C210" s="315"/>
      <c r="D210" s="315"/>
      <c r="E210" s="315"/>
      <c r="F210" s="315"/>
      <c r="G210" s="315"/>
      <c r="H210" s="315"/>
      <c r="I210" s="315"/>
      <c r="J210" s="315"/>
      <c r="K210" s="315"/>
      <c r="L210" s="315"/>
      <c r="M210" s="315"/>
      <c r="N210" s="315"/>
      <c r="O210" s="315"/>
      <c r="P210" s="315"/>
      <c r="Q210" s="315"/>
      <c r="R210" s="316"/>
    </row>
    <row r="211" spans="1:18" ht="20.25" customHeight="1" x14ac:dyDescent="0.4">
      <c r="A211" s="314"/>
      <c r="B211" s="315"/>
      <c r="C211" s="315"/>
      <c r="D211" s="315"/>
      <c r="E211" s="315"/>
      <c r="F211" s="315"/>
      <c r="G211" s="315"/>
      <c r="H211" s="315"/>
      <c r="I211" s="315"/>
      <c r="J211" s="315"/>
      <c r="K211" s="315"/>
      <c r="L211" s="315"/>
      <c r="M211" s="315"/>
      <c r="N211" s="315"/>
      <c r="O211" s="315"/>
      <c r="P211" s="315"/>
      <c r="Q211" s="315"/>
      <c r="R211" s="316"/>
    </row>
    <row r="212" spans="1:18" ht="20.25" customHeight="1" x14ac:dyDescent="0.4">
      <c r="A212" s="314"/>
      <c r="B212" s="315"/>
      <c r="C212" s="315"/>
      <c r="D212" s="315"/>
      <c r="E212" s="315"/>
      <c r="F212" s="315"/>
      <c r="G212" s="315"/>
      <c r="H212" s="315"/>
      <c r="I212" s="315"/>
      <c r="J212" s="315"/>
      <c r="K212" s="315"/>
      <c r="L212" s="315"/>
      <c r="M212" s="315"/>
      <c r="N212" s="315"/>
      <c r="O212" s="315"/>
      <c r="P212" s="315"/>
      <c r="Q212" s="315"/>
      <c r="R212" s="316"/>
    </row>
    <row r="213" spans="1:18" ht="20.25" customHeight="1" x14ac:dyDescent="0.4">
      <c r="A213" s="314"/>
      <c r="B213" s="315"/>
      <c r="C213" s="315"/>
      <c r="D213" s="315"/>
      <c r="E213" s="315"/>
      <c r="F213" s="315"/>
      <c r="G213" s="315"/>
      <c r="H213" s="315"/>
      <c r="I213" s="315"/>
      <c r="J213" s="315"/>
      <c r="K213" s="315"/>
      <c r="L213" s="315"/>
      <c r="M213" s="315"/>
      <c r="N213" s="315"/>
      <c r="O213" s="315"/>
      <c r="P213" s="315"/>
      <c r="Q213" s="315"/>
      <c r="R213" s="316"/>
    </row>
    <row r="214" spans="1:18" ht="20.25" customHeight="1" x14ac:dyDescent="0.4">
      <c r="A214" s="317"/>
      <c r="B214" s="318"/>
      <c r="C214" s="318"/>
      <c r="D214" s="318"/>
      <c r="E214" s="318"/>
      <c r="F214" s="318"/>
      <c r="G214" s="318"/>
      <c r="H214" s="318"/>
      <c r="I214" s="318"/>
      <c r="J214" s="318"/>
      <c r="K214" s="318"/>
      <c r="L214" s="318"/>
      <c r="M214" s="318"/>
      <c r="N214" s="318"/>
      <c r="O214" s="318"/>
      <c r="P214" s="318"/>
      <c r="Q214" s="318"/>
      <c r="R214" s="319"/>
    </row>
    <row r="215" spans="1:18" ht="20.25" customHeight="1" x14ac:dyDescent="0.4">
      <c r="A215" s="302" t="s">
        <v>62</v>
      </c>
      <c r="B215" s="303"/>
      <c r="C215" s="303"/>
      <c r="D215" s="303"/>
      <c r="E215" s="303"/>
      <c r="F215" s="303"/>
      <c r="G215" s="303"/>
      <c r="H215" s="303"/>
      <c r="I215" s="303"/>
      <c r="J215" s="303"/>
      <c r="K215" s="303"/>
      <c r="L215" s="303"/>
      <c r="M215" s="303"/>
      <c r="N215" s="303"/>
      <c r="O215" s="303"/>
      <c r="P215" s="303"/>
      <c r="Q215" s="303"/>
      <c r="R215" s="304"/>
    </row>
    <row r="216" spans="1:18" ht="20.25" customHeight="1" x14ac:dyDescent="0.4">
      <c r="A216" s="305"/>
      <c r="B216" s="306"/>
      <c r="C216" s="306"/>
      <c r="D216" s="306"/>
      <c r="E216" s="306"/>
      <c r="F216" s="306"/>
      <c r="G216" s="306"/>
      <c r="H216" s="306"/>
      <c r="I216" s="306"/>
      <c r="J216" s="306"/>
      <c r="K216" s="306"/>
      <c r="L216" s="306"/>
      <c r="M216" s="306"/>
      <c r="N216" s="306"/>
      <c r="O216" s="306"/>
      <c r="P216" s="306"/>
      <c r="Q216" s="306"/>
      <c r="R216" s="307"/>
    </row>
    <row r="217" spans="1:18" ht="20.25" customHeight="1" x14ac:dyDescent="0.4">
      <c r="A217" s="305"/>
      <c r="B217" s="306"/>
      <c r="C217" s="306"/>
      <c r="D217" s="306"/>
      <c r="E217" s="306"/>
      <c r="F217" s="306"/>
      <c r="G217" s="306"/>
      <c r="H217" s="306"/>
      <c r="I217" s="306"/>
      <c r="J217" s="306"/>
      <c r="K217" s="306"/>
      <c r="L217" s="306"/>
      <c r="M217" s="306"/>
      <c r="N217" s="306"/>
      <c r="O217" s="306"/>
      <c r="P217" s="306"/>
      <c r="Q217" s="306"/>
      <c r="R217" s="307"/>
    </row>
    <row r="218" spans="1:18" ht="20.25" customHeight="1" x14ac:dyDescent="0.4">
      <c r="A218" s="305"/>
      <c r="B218" s="306"/>
      <c r="C218" s="306"/>
      <c r="D218" s="306"/>
      <c r="E218" s="306"/>
      <c r="F218" s="306"/>
      <c r="G218" s="306"/>
      <c r="H218" s="306"/>
      <c r="I218" s="306"/>
      <c r="J218" s="306"/>
      <c r="K218" s="306"/>
      <c r="L218" s="306"/>
      <c r="M218" s="306"/>
      <c r="N218" s="306"/>
      <c r="O218" s="306"/>
      <c r="P218" s="306"/>
      <c r="Q218" s="306"/>
      <c r="R218" s="307"/>
    </row>
    <row r="219" spans="1:18" ht="20.25" customHeight="1" x14ac:dyDescent="0.4">
      <c r="A219" s="305"/>
      <c r="B219" s="306"/>
      <c r="C219" s="306"/>
      <c r="D219" s="306"/>
      <c r="E219" s="306"/>
      <c r="F219" s="306"/>
      <c r="G219" s="306"/>
      <c r="H219" s="306"/>
      <c r="I219" s="306"/>
      <c r="J219" s="306"/>
      <c r="K219" s="306"/>
      <c r="L219" s="306"/>
      <c r="M219" s="306"/>
      <c r="N219" s="306"/>
      <c r="O219" s="306"/>
      <c r="P219" s="306"/>
      <c r="Q219" s="306"/>
      <c r="R219" s="307"/>
    </row>
    <row r="220" spans="1:18" ht="20.25" customHeight="1" x14ac:dyDescent="0.4">
      <c r="A220" s="305"/>
      <c r="B220" s="306"/>
      <c r="C220" s="306"/>
      <c r="D220" s="306"/>
      <c r="E220" s="306"/>
      <c r="F220" s="306"/>
      <c r="G220" s="306"/>
      <c r="H220" s="306"/>
      <c r="I220" s="306"/>
      <c r="J220" s="306"/>
      <c r="K220" s="306"/>
      <c r="L220" s="306"/>
      <c r="M220" s="306"/>
      <c r="N220" s="306"/>
      <c r="O220" s="306"/>
      <c r="P220" s="306"/>
      <c r="Q220" s="306"/>
      <c r="R220" s="307"/>
    </row>
    <row r="221" spans="1:18" ht="20.25" customHeight="1" x14ac:dyDescent="0.4">
      <c r="A221" s="305"/>
      <c r="B221" s="306"/>
      <c r="C221" s="306"/>
      <c r="D221" s="306"/>
      <c r="E221" s="306"/>
      <c r="F221" s="306"/>
      <c r="G221" s="306"/>
      <c r="H221" s="306"/>
      <c r="I221" s="306"/>
      <c r="J221" s="306"/>
      <c r="K221" s="306"/>
      <c r="L221" s="306"/>
      <c r="M221" s="306"/>
      <c r="N221" s="306"/>
      <c r="O221" s="306"/>
      <c r="P221" s="306"/>
      <c r="Q221" s="306"/>
      <c r="R221" s="307"/>
    </row>
    <row r="222" spans="1:18" ht="20.25" customHeight="1" x14ac:dyDescent="0.4">
      <c r="A222" s="305"/>
      <c r="B222" s="306"/>
      <c r="C222" s="306"/>
      <c r="D222" s="306"/>
      <c r="E222" s="306"/>
      <c r="F222" s="306"/>
      <c r="G222" s="306"/>
      <c r="H222" s="306"/>
      <c r="I222" s="306"/>
      <c r="J222" s="306"/>
      <c r="K222" s="306"/>
      <c r="L222" s="306"/>
      <c r="M222" s="306"/>
      <c r="N222" s="306"/>
      <c r="O222" s="306"/>
      <c r="P222" s="306"/>
      <c r="Q222" s="306"/>
      <c r="R222" s="307"/>
    </row>
    <row r="223" spans="1:18" ht="20.25" customHeight="1" x14ac:dyDescent="0.4">
      <c r="A223" s="305"/>
      <c r="B223" s="306"/>
      <c r="C223" s="306"/>
      <c r="D223" s="306"/>
      <c r="E223" s="306"/>
      <c r="F223" s="306"/>
      <c r="G223" s="306"/>
      <c r="H223" s="306"/>
      <c r="I223" s="306"/>
      <c r="J223" s="306"/>
      <c r="K223" s="306"/>
      <c r="L223" s="306"/>
      <c r="M223" s="306"/>
      <c r="N223" s="306"/>
      <c r="O223" s="306"/>
      <c r="P223" s="306"/>
      <c r="Q223" s="306"/>
      <c r="R223" s="307"/>
    </row>
    <row r="224" spans="1:18" ht="20.25" customHeight="1" x14ac:dyDescent="0.4">
      <c r="A224" s="305"/>
      <c r="B224" s="306"/>
      <c r="C224" s="306"/>
      <c r="D224" s="306"/>
      <c r="E224" s="306"/>
      <c r="F224" s="306"/>
      <c r="G224" s="306"/>
      <c r="H224" s="306"/>
      <c r="I224" s="306"/>
      <c r="J224" s="306"/>
      <c r="K224" s="306"/>
      <c r="L224" s="306"/>
      <c r="M224" s="306"/>
      <c r="N224" s="306"/>
      <c r="O224" s="306"/>
      <c r="P224" s="306"/>
      <c r="Q224" s="306"/>
      <c r="R224" s="307"/>
    </row>
    <row r="225" spans="1:18" ht="20.25" customHeight="1" x14ac:dyDescent="0.4">
      <c r="A225" s="305"/>
      <c r="B225" s="306"/>
      <c r="C225" s="306"/>
      <c r="D225" s="306"/>
      <c r="E225" s="306"/>
      <c r="F225" s="306"/>
      <c r="G225" s="306"/>
      <c r="H225" s="306"/>
      <c r="I225" s="306"/>
      <c r="J225" s="306"/>
      <c r="K225" s="306"/>
      <c r="L225" s="306"/>
      <c r="M225" s="306"/>
      <c r="N225" s="306"/>
      <c r="O225" s="306"/>
      <c r="P225" s="306"/>
      <c r="Q225" s="306"/>
      <c r="R225" s="307"/>
    </row>
    <row r="226" spans="1:18" ht="20.25" customHeight="1" x14ac:dyDescent="0.4">
      <c r="A226" s="305"/>
      <c r="B226" s="306"/>
      <c r="C226" s="306"/>
      <c r="D226" s="306"/>
      <c r="E226" s="306"/>
      <c r="F226" s="306"/>
      <c r="G226" s="306"/>
      <c r="H226" s="306"/>
      <c r="I226" s="306"/>
      <c r="J226" s="306"/>
      <c r="K226" s="306"/>
      <c r="L226" s="306"/>
      <c r="M226" s="306"/>
      <c r="N226" s="306"/>
      <c r="O226" s="306"/>
      <c r="P226" s="306"/>
      <c r="Q226" s="306"/>
      <c r="R226" s="307"/>
    </row>
    <row r="227" spans="1:18" ht="20.25" customHeight="1" x14ac:dyDescent="0.4">
      <c r="A227" s="305"/>
      <c r="B227" s="306"/>
      <c r="C227" s="306"/>
      <c r="D227" s="306"/>
      <c r="E227" s="306"/>
      <c r="F227" s="306"/>
      <c r="G227" s="306"/>
      <c r="H227" s="306"/>
      <c r="I227" s="306"/>
      <c r="J227" s="306"/>
      <c r="K227" s="306"/>
      <c r="L227" s="306"/>
      <c r="M227" s="306"/>
      <c r="N227" s="306"/>
      <c r="O227" s="306"/>
      <c r="P227" s="306"/>
      <c r="Q227" s="306"/>
      <c r="R227" s="307"/>
    </row>
    <row r="228" spans="1:18" ht="20.25" customHeight="1" x14ac:dyDescent="0.4">
      <c r="A228" s="305"/>
      <c r="B228" s="306"/>
      <c r="C228" s="306"/>
      <c r="D228" s="306"/>
      <c r="E228" s="306"/>
      <c r="F228" s="306"/>
      <c r="G228" s="306"/>
      <c r="H228" s="306"/>
      <c r="I228" s="306"/>
      <c r="J228" s="306"/>
      <c r="K228" s="306"/>
      <c r="L228" s="306"/>
      <c r="M228" s="306"/>
      <c r="N228" s="306"/>
      <c r="O228" s="306"/>
      <c r="P228" s="306"/>
      <c r="Q228" s="306"/>
      <c r="R228" s="307"/>
    </row>
    <row r="229" spans="1:18" ht="20.25" customHeight="1" x14ac:dyDescent="0.4">
      <c r="A229" s="305"/>
      <c r="B229" s="306"/>
      <c r="C229" s="306"/>
      <c r="D229" s="306"/>
      <c r="E229" s="306"/>
      <c r="F229" s="306"/>
      <c r="G229" s="306"/>
      <c r="H229" s="306"/>
      <c r="I229" s="306"/>
      <c r="J229" s="306"/>
      <c r="K229" s="306"/>
      <c r="L229" s="306"/>
      <c r="M229" s="306"/>
      <c r="N229" s="306"/>
      <c r="O229" s="306"/>
      <c r="P229" s="306"/>
      <c r="Q229" s="306"/>
      <c r="R229" s="307"/>
    </row>
    <row r="230" spans="1:18" ht="20.25" customHeight="1" x14ac:dyDescent="0.4">
      <c r="A230" s="305"/>
      <c r="B230" s="306"/>
      <c r="C230" s="306"/>
      <c r="D230" s="306"/>
      <c r="E230" s="306"/>
      <c r="F230" s="306"/>
      <c r="G230" s="306"/>
      <c r="H230" s="306"/>
      <c r="I230" s="306"/>
      <c r="J230" s="306"/>
      <c r="K230" s="306"/>
      <c r="L230" s="306"/>
      <c r="M230" s="306"/>
      <c r="N230" s="306"/>
      <c r="O230" s="306"/>
      <c r="P230" s="306"/>
      <c r="Q230" s="306"/>
      <c r="R230" s="307"/>
    </row>
    <row r="231" spans="1:18" ht="20.25" customHeight="1" x14ac:dyDescent="0.4">
      <c r="A231" s="308"/>
      <c r="B231" s="309"/>
      <c r="C231" s="309"/>
      <c r="D231" s="309"/>
      <c r="E231" s="309"/>
      <c r="F231" s="309"/>
      <c r="G231" s="309"/>
      <c r="H231" s="309"/>
      <c r="I231" s="309"/>
      <c r="J231" s="309"/>
      <c r="K231" s="309"/>
      <c r="L231" s="309"/>
      <c r="M231" s="309"/>
      <c r="N231" s="309"/>
      <c r="O231" s="309"/>
      <c r="P231" s="309"/>
      <c r="Q231" s="309"/>
      <c r="R231" s="310"/>
    </row>
    <row r="232" spans="1:18" ht="20.25" customHeight="1" x14ac:dyDescent="0.4"/>
    <row r="233" spans="1:18" ht="20.25" customHeight="1" x14ac:dyDescent="0.4"/>
    <row r="234" spans="1:18" ht="20.25" customHeight="1" x14ac:dyDescent="0.4"/>
    <row r="235" spans="1:18" ht="20.25" customHeight="1" x14ac:dyDescent="0.4"/>
    <row r="236" spans="1:18" ht="20.25" customHeight="1" x14ac:dyDescent="0.4"/>
    <row r="237" spans="1:18" ht="20.25" customHeight="1" x14ac:dyDescent="0.4"/>
    <row r="238" spans="1:18" ht="20.25" customHeight="1" x14ac:dyDescent="0.4"/>
    <row r="239" spans="1:18" ht="20.25" customHeight="1" x14ac:dyDescent="0.4"/>
    <row r="240" spans="1:18" ht="20.25" customHeight="1" x14ac:dyDescent="0.4"/>
    <row r="241" ht="20.25" customHeight="1" x14ac:dyDescent="0.4"/>
    <row r="242" ht="20.25" customHeight="1" x14ac:dyDescent="0.4"/>
    <row r="243" ht="20.25" customHeight="1" x14ac:dyDescent="0.4"/>
    <row r="244" ht="20.25" customHeight="1" x14ac:dyDescent="0.4"/>
    <row r="245" ht="20.25" customHeight="1" x14ac:dyDescent="0.4"/>
  </sheetData>
  <sheetProtection algorithmName="SHA-512" hashValue="9xIXrfThPnwanRsVPpQ6r0J7BI5xyfZtfPs8gdSJVNfQV/w2sRJzS3382dSHZzdCNr8yv+smayI3Vvd4AZX6CA==" saltValue="Yj/NyuqtNbantbmAobZ3KQ==" spinCount="100000" sheet="1" formatCells="0" insertRows="0" deleteRows="0"/>
  <mergeCells count="267">
    <mergeCell ref="A215:R215"/>
    <mergeCell ref="A216:R231"/>
    <mergeCell ref="A179:R179"/>
    <mergeCell ref="A180:R214"/>
    <mergeCell ref="A123:R123"/>
    <mergeCell ref="A124:R148"/>
    <mergeCell ref="A175:R175"/>
    <mergeCell ref="A112:A119"/>
    <mergeCell ref="B112:C116"/>
    <mergeCell ref="D112:K112"/>
    <mergeCell ref="D113:K113"/>
    <mergeCell ref="D114:K114"/>
    <mergeCell ref="D115:K115"/>
    <mergeCell ref="D116:K116"/>
    <mergeCell ref="B117:C119"/>
    <mergeCell ref="D117:K117"/>
    <mergeCell ref="D118:K118"/>
    <mergeCell ref="D119:K119"/>
    <mergeCell ref="A120:R120"/>
    <mergeCell ref="A121:R121"/>
    <mergeCell ref="A149:R149"/>
    <mergeCell ref="A150:R173"/>
    <mergeCell ref="A62:R62"/>
    <mergeCell ref="A63:R63"/>
    <mergeCell ref="A79:D80"/>
    <mergeCell ref="F79:G79"/>
    <mergeCell ref="I79:J79"/>
    <mergeCell ref="L79:M79"/>
    <mergeCell ref="O79:P79"/>
    <mergeCell ref="B101:K101"/>
    <mergeCell ref="A102:C102"/>
    <mergeCell ref="F80:G80"/>
    <mergeCell ref="D102:K102"/>
    <mergeCell ref="E78:F78"/>
    <mergeCell ref="G78:H78"/>
    <mergeCell ref="I78:J78"/>
    <mergeCell ref="K78:L78"/>
    <mergeCell ref="A77:D78"/>
    <mergeCell ref="A98:R98"/>
    <mergeCell ref="A99:R99"/>
    <mergeCell ref="E93:F94"/>
    <mergeCell ref="G93:H94"/>
    <mergeCell ref="A95:R95"/>
    <mergeCell ref="A97:R97"/>
    <mergeCell ref="A65:D65"/>
    <mergeCell ref="E65:J65"/>
    <mergeCell ref="A35:A36"/>
    <mergeCell ref="B35:C36"/>
    <mergeCell ref="D35:R35"/>
    <mergeCell ref="D36:R36"/>
    <mergeCell ref="A37:A45"/>
    <mergeCell ref="D37:F37"/>
    <mergeCell ref="G37:R37"/>
    <mergeCell ref="D38:F38"/>
    <mergeCell ref="B44:C44"/>
    <mergeCell ref="B45:C45"/>
    <mergeCell ref="D45:R45"/>
    <mergeCell ref="G38:R38"/>
    <mergeCell ref="D39:F39"/>
    <mergeCell ref="G39:R39"/>
    <mergeCell ref="B41:C42"/>
    <mergeCell ref="D41:R42"/>
    <mergeCell ref="B43:C43"/>
    <mergeCell ref="D43:R43"/>
    <mergeCell ref="D44:I44"/>
    <mergeCell ref="J44:K44"/>
    <mergeCell ref="L44:R44"/>
    <mergeCell ref="B37:C40"/>
    <mergeCell ref="D40:F40"/>
    <mergeCell ref="G40:R40"/>
    <mergeCell ref="G32:R32"/>
    <mergeCell ref="D33:F33"/>
    <mergeCell ref="G33:R33"/>
    <mergeCell ref="D34:F34"/>
    <mergeCell ref="G34:R34"/>
    <mergeCell ref="D29:F29"/>
    <mergeCell ref="G29:R29"/>
    <mergeCell ref="D30:F30"/>
    <mergeCell ref="G30:R30"/>
    <mergeCell ref="D31:F31"/>
    <mergeCell ref="G31:R31"/>
    <mergeCell ref="J23:L24"/>
    <mergeCell ref="M23:N24"/>
    <mergeCell ref="O23:R24"/>
    <mergeCell ref="A21:A34"/>
    <mergeCell ref="B21:C26"/>
    <mergeCell ref="D21:F22"/>
    <mergeCell ref="G21:R21"/>
    <mergeCell ref="G22:I22"/>
    <mergeCell ref="J22:L22"/>
    <mergeCell ref="M22:N22"/>
    <mergeCell ref="O22:R22"/>
    <mergeCell ref="D23:F24"/>
    <mergeCell ref="G23:I24"/>
    <mergeCell ref="D25:F26"/>
    <mergeCell ref="G25:I26"/>
    <mergeCell ref="J25:L26"/>
    <mergeCell ref="M25:N26"/>
    <mergeCell ref="O25:R26"/>
    <mergeCell ref="B27:C34"/>
    <mergeCell ref="D27:F27"/>
    <mergeCell ref="G27:R27"/>
    <mergeCell ref="D28:F28"/>
    <mergeCell ref="G28:R28"/>
    <mergeCell ref="D32:F32"/>
    <mergeCell ref="B13:C20"/>
    <mergeCell ref="D13:F13"/>
    <mergeCell ref="G13:R13"/>
    <mergeCell ref="D14:F14"/>
    <mergeCell ref="G14:R14"/>
    <mergeCell ref="D15:F15"/>
    <mergeCell ref="G15:R15"/>
    <mergeCell ref="D16:F16"/>
    <mergeCell ref="G16:R16"/>
    <mergeCell ref="D17:F17"/>
    <mergeCell ref="G11:R11"/>
    <mergeCell ref="D12:F12"/>
    <mergeCell ref="G12:R12"/>
    <mergeCell ref="G17:R17"/>
    <mergeCell ref="D18:F18"/>
    <mergeCell ref="G18:R18"/>
    <mergeCell ref="D19:F19"/>
    <mergeCell ref="G19:R19"/>
    <mergeCell ref="D20:F20"/>
    <mergeCell ref="G20:R20"/>
    <mergeCell ref="A1:C1"/>
    <mergeCell ref="A2:R2"/>
    <mergeCell ref="A3:A20"/>
    <mergeCell ref="B3:C6"/>
    <mergeCell ref="D3:F3"/>
    <mergeCell ref="G3:R3"/>
    <mergeCell ref="D4:F4"/>
    <mergeCell ref="G4:R4"/>
    <mergeCell ref="D5:F5"/>
    <mergeCell ref="G5:R5"/>
    <mergeCell ref="D6:F6"/>
    <mergeCell ref="G6:I6"/>
    <mergeCell ref="J6:R6"/>
    <mergeCell ref="B7:C9"/>
    <mergeCell ref="D7:F7"/>
    <mergeCell ref="G7:R7"/>
    <mergeCell ref="D8:F8"/>
    <mergeCell ref="G8:R8"/>
    <mergeCell ref="D9:F9"/>
    <mergeCell ref="G9:R9"/>
    <mergeCell ref="B10:C12"/>
    <mergeCell ref="D10:F10"/>
    <mergeCell ref="G10:R10"/>
    <mergeCell ref="D11:F11"/>
    <mergeCell ref="D58:R58"/>
    <mergeCell ref="B59:C59"/>
    <mergeCell ref="D59:R59"/>
    <mergeCell ref="B60:C60"/>
    <mergeCell ref="D60:R60"/>
    <mergeCell ref="B61:C61"/>
    <mergeCell ref="D61:R61"/>
    <mergeCell ref="A58:A61"/>
    <mergeCell ref="B58:C58"/>
    <mergeCell ref="A49:R49"/>
    <mergeCell ref="A46:R46"/>
    <mergeCell ref="A47:R47"/>
    <mergeCell ref="A48:R48"/>
    <mergeCell ref="A50:R50"/>
    <mergeCell ref="A51:R51"/>
    <mergeCell ref="A52:R52"/>
    <mergeCell ref="A53:R53"/>
    <mergeCell ref="A54:R54"/>
    <mergeCell ref="A75:E75"/>
    <mergeCell ref="A76:D76"/>
    <mergeCell ref="E76:F76"/>
    <mergeCell ref="A70:D70"/>
    <mergeCell ref="E77:F77"/>
    <mergeCell ref="G77:H77"/>
    <mergeCell ref="I77:L77"/>
    <mergeCell ref="F72:G72"/>
    <mergeCell ref="K65:R65"/>
    <mergeCell ref="I72:K72"/>
    <mergeCell ref="L72:M72"/>
    <mergeCell ref="N72:P72"/>
    <mergeCell ref="A73:D74"/>
    <mergeCell ref="E73:F73"/>
    <mergeCell ref="H73:I73"/>
    <mergeCell ref="K73:L73"/>
    <mergeCell ref="M73:N73"/>
    <mergeCell ref="A71:D72"/>
    <mergeCell ref="F71:G71"/>
    <mergeCell ref="I71:J71"/>
    <mergeCell ref="L71:M71"/>
    <mergeCell ref="O71:P71"/>
    <mergeCell ref="I80:J80"/>
    <mergeCell ref="L80:M80"/>
    <mergeCell ref="A174:R174"/>
    <mergeCell ref="D104:K104"/>
    <mergeCell ref="D105:K105"/>
    <mergeCell ref="A103:C111"/>
    <mergeCell ref="D103:K103"/>
    <mergeCell ref="D109:K109"/>
    <mergeCell ref="D110:K110"/>
    <mergeCell ref="D111:K111"/>
    <mergeCell ref="D106:K106"/>
    <mergeCell ref="D107:K107"/>
    <mergeCell ref="D108:K108"/>
    <mergeCell ref="A81:D82"/>
    <mergeCell ref="E88:F88"/>
    <mergeCell ref="G88:H88"/>
    <mergeCell ref="I88:J88"/>
    <mergeCell ref="K88:L88"/>
    <mergeCell ref="A87:D88"/>
    <mergeCell ref="A89:D90"/>
    <mergeCell ref="F89:G89"/>
    <mergeCell ref="E81:F81"/>
    <mergeCell ref="H81:I81"/>
    <mergeCell ref="K81:L81"/>
    <mergeCell ref="M81:N81"/>
    <mergeCell ref="E82:F82"/>
    <mergeCell ref="H82:I82"/>
    <mergeCell ref="K82:L82"/>
    <mergeCell ref="M82:N82"/>
    <mergeCell ref="A91:D92"/>
    <mergeCell ref="I89:J89"/>
    <mergeCell ref="L89:M89"/>
    <mergeCell ref="I90:J90"/>
    <mergeCell ref="L90:M90"/>
    <mergeCell ref="E87:F87"/>
    <mergeCell ref="G87:H87"/>
    <mergeCell ref="I87:L87"/>
    <mergeCell ref="A83:D84"/>
    <mergeCell ref="E83:F84"/>
    <mergeCell ref="G83:H84"/>
    <mergeCell ref="I83:I84"/>
    <mergeCell ref="A85:E85"/>
    <mergeCell ref="A86:D86"/>
    <mergeCell ref="E86:F86"/>
    <mergeCell ref="A93:D94"/>
    <mergeCell ref="E91:F91"/>
    <mergeCell ref="H91:I91"/>
    <mergeCell ref="K91:L91"/>
    <mergeCell ref="M91:N91"/>
    <mergeCell ref="E92:F92"/>
    <mergeCell ref="H92:I92"/>
    <mergeCell ref="K92:L92"/>
    <mergeCell ref="M92:N92"/>
    <mergeCell ref="I93:I94"/>
    <mergeCell ref="P88:Q88"/>
    <mergeCell ref="A96:R96"/>
    <mergeCell ref="A55:C55"/>
    <mergeCell ref="D55:P55"/>
    <mergeCell ref="A56:C56"/>
    <mergeCell ref="D56:E56"/>
    <mergeCell ref="F56:G56"/>
    <mergeCell ref="H56:K56"/>
    <mergeCell ref="L56:M56"/>
    <mergeCell ref="A67:Q67"/>
    <mergeCell ref="E74:F74"/>
    <mergeCell ref="H74:I74"/>
    <mergeCell ref="K74:L74"/>
    <mergeCell ref="N74:O74"/>
    <mergeCell ref="P78:Q78"/>
    <mergeCell ref="A68:E68"/>
    <mergeCell ref="G68:H68"/>
    <mergeCell ref="A69:D69"/>
    <mergeCell ref="E69:F69"/>
    <mergeCell ref="G69:H69"/>
    <mergeCell ref="E70:F70"/>
    <mergeCell ref="G70:H70"/>
    <mergeCell ref="O89:P89"/>
    <mergeCell ref="F90:G90"/>
  </mergeCells>
  <phoneticPr fontId="1"/>
  <printOptions horizontalCentered="1"/>
  <pageMargins left="0.70866141732283472" right="0.70866141732283472" top="0.74803149606299213" bottom="0.74803149606299213" header="0.31496062992125984" footer="0.31496062992125984"/>
  <pageSetup paperSize="9" scale="54" fitToHeight="0" orientation="portrait" r:id="rId1"/>
  <headerFooter>
    <oddFooter>&amp;Lsf03b4_f&amp;C&amp;P&amp;R&amp;8r22</oddFooter>
  </headerFooter>
  <rowBreaks count="4" manualBreakCount="4">
    <brk id="54" max="17" man="1"/>
    <brk id="99" max="17" man="1"/>
    <brk id="121" max="17" man="1"/>
    <brk id="177" max="17" man="1"/>
  </rowBreaks>
  <ignoredErrors>
    <ignoredError sqref="O79 O8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280" r:id="rId4" name="Check Box 9-3">
              <controlPr defaultSize="0" autoFill="0" autoLine="0" autoPict="0">
                <anchor moveWithCells="1">
                  <from>
                    <xdr:col>9</xdr:col>
                    <xdr:colOff>304800</xdr:colOff>
                    <xdr:row>58</xdr:row>
                    <xdr:rowOff>361950</xdr:rowOff>
                  </from>
                  <to>
                    <xdr:col>14</xdr:col>
                    <xdr:colOff>361950</xdr:colOff>
                    <xdr:row>58</xdr:row>
                    <xdr:rowOff>657225</xdr:rowOff>
                  </to>
                </anchor>
              </controlPr>
            </control>
          </mc:Choice>
        </mc:AlternateContent>
        <mc:AlternateContent xmlns:mc="http://schemas.openxmlformats.org/markup-compatibility/2006">
          <mc:Choice Requires="x14">
            <control shapeId="10248" r:id="rId5" name="Check Box 2-1">
              <controlPr defaultSize="0" autoFill="0" autoLine="0" autoPict="0">
                <anchor moveWithCells="1">
                  <from>
                    <xdr:col>8</xdr:col>
                    <xdr:colOff>171450</xdr:colOff>
                    <xdr:row>26</xdr:row>
                    <xdr:rowOff>9525</xdr:rowOff>
                  </from>
                  <to>
                    <xdr:col>10</xdr:col>
                    <xdr:colOff>9525</xdr:colOff>
                    <xdr:row>26</xdr:row>
                    <xdr:rowOff>295275</xdr:rowOff>
                  </to>
                </anchor>
              </controlPr>
            </control>
          </mc:Choice>
        </mc:AlternateContent>
        <mc:AlternateContent xmlns:mc="http://schemas.openxmlformats.org/markup-compatibility/2006">
          <mc:Choice Requires="x14">
            <control shapeId="10243" r:id="rId6" name="Check Box 5-1">
              <controlPr defaultSize="0" autoFill="0" autoLine="0" autoPict="0">
                <anchor moveWithCells="1">
                  <from>
                    <xdr:col>3</xdr:col>
                    <xdr:colOff>400050</xdr:colOff>
                    <xdr:row>43</xdr:row>
                    <xdr:rowOff>47625</xdr:rowOff>
                  </from>
                  <to>
                    <xdr:col>5</xdr:col>
                    <xdr:colOff>95250</xdr:colOff>
                    <xdr:row>43</xdr:row>
                    <xdr:rowOff>333375</xdr:rowOff>
                  </to>
                </anchor>
              </controlPr>
            </control>
          </mc:Choice>
        </mc:AlternateContent>
        <mc:AlternateContent xmlns:mc="http://schemas.openxmlformats.org/markup-compatibility/2006">
          <mc:Choice Requires="x14">
            <control shapeId="10244" r:id="rId7" name="Check Box 5-2">
              <controlPr defaultSize="0" autoFill="0" autoLine="0" autoPict="0">
                <anchor moveWithCells="1">
                  <from>
                    <xdr:col>6</xdr:col>
                    <xdr:colOff>219075</xdr:colOff>
                    <xdr:row>43</xdr:row>
                    <xdr:rowOff>47625</xdr:rowOff>
                  </from>
                  <to>
                    <xdr:col>8</xdr:col>
                    <xdr:colOff>238125</xdr:colOff>
                    <xdr:row>43</xdr:row>
                    <xdr:rowOff>333375</xdr:rowOff>
                  </to>
                </anchor>
              </controlPr>
            </control>
          </mc:Choice>
        </mc:AlternateContent>
        <mc:AlternateContent xmlns:mc="http://schemas.openxmlformats.org/markup-compatibility/2006">
          <mc:Choice Requires="x14">
            <control shapeId="10245" r:id="rId8" name="Check Box 6-2">
              <controlPr defaultSize="0" autoFill="0" autoLine="0" autoPict="0">
                <anchor moveWithCells="1">
                  <from>
                    <xdr:col>14</xdr:col>
                    <xdr:colOff>171450</xdr:colOff>
                    <xdr:row>43</xdr:row>
                    <xdr:rowOff>47625</xdr:rowOff>
                  </from>
                  <to>
                    <xdr:col>16</xdr:col>
                    <xdr:colOff>9525</xdr:colOff>
                    <xdr:row>43</xdr:row>
                    <xdr:rowOff>333375</xdr:rowOff>
                  </to>
                </anchor>
              </controlPr>
            </control>
          </mc:Choice>
        </mc:AlternateContent>
        <mc:AlternateContent xmlns:mc="http://schemas.openxmlformats.org/markup-compatibility/2006">
          <mc:Choice Requires="x14">
            <control shapeId="10246" r:id="rId9" name="Check Box 6-1">
              <controlPr defaultSize="0" autoFill="0" autoLine="0" autoPict="0">
                <anchor moveWithCells="1">
                  <from>
                    <xdr:col>11</xdr:col>
                    <xdr:colOff>457200</xdr:colOff>
                    <xdr:row>43</xdr:row>
                    <xdr:rowOff>47625</xdr:rowOff>
                  </from>
                  <to>
                    <xdr:col>13</xdr:col>
                    <xdr:colOff>38100</xdr:colOff>
                    <xdr:row>43</xdr:row>
                    <xdr:rowOff>333375</xdr:rowOff>
                  </to>
                </anchor>
              </controlPr>
            </control>
          </mc:Choice>
        </mc:AlternateContent>
        <mc:AlternateContent xmlns:mc="http://schemas.openxmlformats.org/markup-compatibility/2006">
          <mc:Choice Requires="x14">
            <control shapeId="10247" r:id="rId10" name="Check Box 13-1">
              <controlPr defaultSize="0" autoFill="0" autoLine="0" autoPict="0">
                <anchor moveWithCells="1" sizeWithCells="1">
                  <from>
                    <xdr:col>0</xdr:col>
                    <xdr:colOff>171450</xdr:colOff>
                    <xdr:row>173</xdr:row>
                    <xdr:rowOff>66675</xdr:rowOff>
                  </from>
                  <to>
                    <xdr:col>9</xdr:col>
                    <xdr:colOff>514350</xdr:colOff>
                    <xdr:row>173</xdr:row>
                    <xdr:rowOff>352425</xdr:rowOff>
                  </to>
                </anchor>
              </controlPr>
            </control>
          </mc:Choice>
        </mc:AlternateContent>
        <mc:AlternateContent xmlns:mc="http://schemas.openxmlformats.org/markup-compatibility/2006">
          <mc:Choice Requires="x14">
            <control shapeId="10249" r:id="rId11" name="Check Box 2-2">
              <controlPr defaultSize="0" autoFill="0" autoLine="0" autoPict="0">
                <anchor moveWithCells="1">
                  <from>
                    <xdr:col>12</xdr:col>
                    <xdr:colOff>19050</xdr:colOff>
                    <xdr:row>26</xdr:row>
                    <xdr:rowOff>9525</xdr:rowOff>
                  </from>
                  <to>
                    <xdr:col>13</xdr:col>
                    <xdr:colOff>447675</xdr:colOff>
                    <xdr:row>26</xdr:row>
                    <xdr:rowOff>295275</xdr:rowOff>
                  </to>
                </anchor>
              </controlPr>
            </control>
          </mc:Choice>
        </mc:AlternateContent>
        <mc:AlternateContent xmlns:mc="http://schemas.openxmlformats.org/markup-compatibility/2006">
          <mc:Choice Requires="x14">
            <control shapeId="10250" r:id="rId12" name="Check Box 8-1">
              <controlPr defaultSize="0" autoFill="0" autoLine="0" autoPict="0">
                <anchor moveWithCells="1">
                  <from>
                    <xdr:col>3</xdr:col>
                    <xdr:colOff>133350</xdr:colOff>
                    <xdr:row>57</xdr:row>
                    <xdr:rowOff>57150</xdr:rowOff>
                  </from>
                  <to>
                    <xdr:col>4</xdr:col>
                    <xdr:colOff>523875</xdr:colOff>
                    <xdr:row>57</xdr:row>
                    <xdr:rowOff>342900</xdr:rowOff>
                  </to>
                </anchor>
              </controlPr>
            </control>
          </mc:Choice>
        </mc:AlternateContent>
        <mc:AlternateContent xmlns:mc="http://schemas.openxmlformats.org/markup-compatibility/2006">
          <mc:Choice Requires="x14">
            <control shapeId="10251" r:id="rId13" name="Check Box 8-2">
              <controlPr defaultSize="0" autoFill="0" autoLine="0" autoPict="0">
                <anchor moveWithCells="1">
                  <from>
                    <xdr:col>6</xdr:col>
                    <xdr:colOff>514350</xdr:colOff>
                    <xdr:row>57</xdr:row>
                    <xdr:rowOff>57150</xdr:rowOff>
                  </from>
                  <to>
                    <xdr:col>9</xdr:col>
                    <xdr:colOff>485775</xdr:colOff>
                    <xdr:row>57</xdr:row>
                    <xdr:rowOff>342900</xdr:rowOff>
                  </to>
                </anchor>
              </controlPr>
            </control>
          </mc:Choice>
        </mc:AlternateContent>
        <mc:AlternateContent xmlns:mc="http://schemas.openxmlformats.org/markup-compatibility/2006">
          <mc:Choice Requires="x14">
            <control shapeId="10252" r:id="rId14" name="Check Box 8-3">
              <controlPr defaultSize="0" autoFill="0" autoLine="0" autoPict="0">
                <anchor moveWithCells="1">
                  <from>
                    <xdr:col>11</xdr:col>
                    <xdr:colOff>9525</xdr:colOff>
                    <xdr:row>57</xdr:row>
                    <xdr:rowOff>47625</xdr:rowOff>
                  </from>
                  <to>
                    <xdr:col>12</xdr:col>
                    <xdr:colOff>476250</xdr:colOff>
                    <xdr:row>57</xdr:row>
                    <xdr:rowOff>361950</xdr:rowOff>
                  </to>
                </anchor>
              </controlPr>
            </control>
          </mc:Choice>
        </mc:AlternateContent>
        <mc:AlternateContent xmlns:mc="http://schemas.openxmlformats.org/markup-compatibility/2006">
          <mc:Choice Requires="x14">
            <control shapeId="10253" r:id="rId15" name="Check Box 8-4">
              <controlPr defaultSize="0" autoFill="0" autoLine="0" autoPict="0">
                <anchor moveWithCells="1">
                  <from>
                    <xdr:col>14</xdr:col>
                    <xdr:colOff>161925</xdr:colOff>
                    <xdr:row>57</xdr:row>
                    <xdr:rowOff>57150</xdr:rowOff>
                  </from>
                  <to>
                    <xdr:col>16</xdr:col>
                    <xdr:colOff>409575</xdr:colOff>
                    <xdr:row>57</xdr:row>
                    <xdr:rowOff>342900</xdr:rowOff>
                  </to>
                </anchor>
              </controlPr>
            </control>
          </mc:Choice>
        </mc:AlternateContent>
        <mc:AlternateContent xmlns:mc="http://schemas.openxmlformats.org/markup-compatibility/2006">
          <mc:Choice Requires="x14">
            <control shapeId="10254" r:id="rId16" name="Check Box 8-6">
              <controlPr defaultSize="0" autoFill="0" autoLine="0" autoPict="0">
                <anchor moveWithCells="1">
                  <from>
                    <xdr:col>6</xdr:col>
                    <xdr:colOff>514350</xdr:colOff>
                    <xdr:row>57</xdr:row>
                    <xdr:rowOff>409575</xdr:rowOff>
                  </from>
                  <to>
                    <xdr:col>9</xdr:col>
                    <xdr:colOff>342900</xdr:colOff>
                    <xdr:row>57</xdr:row>
                    <xdr:rowOff>695325</xdr:rowOff>
                  </to>
                </anchor>
              </controlPr>
            </control>
          </mc:Choice>
        </mc:AlternateContent>
        <mc:AlternateContent xmlns:mc="http://schemas.openxmlformats.org/markup-compatibility/2006">
          <mc:Choice Requires="x14">
            <control shapeId="10255" r:id="rId17" name="Check Box 8-5">
              <controlPr defaultSize="0" autoFill="0" autoLine="0" autoPict="0">
                <anchor moveWithCells="1">
                  <from>
                    <xdr:col>3</xdr:col>
                    <xdr:colOff>133350</xdr:colOff>
                    <xdr:row>57</xdr:row>
                    <xdr:rowOff>409575</xdr:rowOff>
                  </from>
                  <to>
                    <xdr:col>5</xdr:col>
                    <xdr:colOff>180975</xdr:colOff>
                    <xdr:row>57</xdr:row>
                    <xdr:rowOff>695325</xdr:rowOff>
                  </to>
                </anchor>
              </controlPr>
            </control>
          </mc:Choice>
        </mc:AlternateContent>
        <mc:AlternateContent xmlns:mc="http://schemas.openxmlformats.org/markup-compatibility/2006">
          <mc:Choice Requires="x14">
            <control shapeId="10256" r:id="rId18" name="Check Box 8-7">
              <controlPr defaultSize="0" autoFill="0" autoLine="0" autoPict="0">
                <anchor moveWithCells="1">
                  <from>
                    <xdr:col>11</xdr:col>
                    <xdr:colOff>9525</xdr:colOff>
                    <xdr:row>57</xdr:row>
                    <xdr:rowOff>409575</xdr:rowOff>
                  </from>
                  <to>
                    <xdr:col>13</xdr:col>
                    <xdr:colOff>171450</xdr:colOff>
                    <xdr:row>57</xdr:row>
                    <xdr:rowOff>695325</xdr:rowOff>
                  </to>
                </anchor>
              </controlPr>
            </control>
          </mc:Choice>
        </mc:AlternateContent>
        <mc:AlternateContent xmlns:mc="http://schemas.openxmlformats.org/markup-compatibility/2006">
          <mc:Choice Requires="x14">
            <control shapeId="10257" r:id="rId19" name="Check Box 9-1">
              <controlPr defaultSize="0" autoFill="0" autoLine="0" autoPict="0">
                <anchor moveWithCells="1">
                  <from>
                    <xdr:col>3</xdr:col>
                    <xdr:colOff>133350</xdr:colOff>
                    <xdr:row>58</xdr:row>
                    <xdr:rowOff>47625</xdr:rowOff>
                  </from>
                  <to>
                    <xdr:col>10</xdr:col>
                    <xdr:colOff>209550</xdr:colOff>
                    <xdr:row>58</xdr:row>
                    <xdr:rowOff>333375</xdr:rowOff>
                  </to>
                </anchor>
              </controlPr>
            </control>
          </mc:Choice>
        </mc:AlternateContent>
        <mc:AlternateContent xmlns:mc="http://schemas.openxmlformats.org/markup-compatibility/2006">
          <mc:Choice Requires="x14">
            <control shapeId="10258" r:id="rId20" name="Check Box 9-2">
              <controlPr defaultSize="0" autoFill="0" autoLine="0" autoPict="0">
                <anchor moveWithCells="1">
                  <from>
                    <xdr:col>3</xdr:col>
                    <xdr:colOff>133350</xdr:colOff>
                    <xdr:row>58</xdr:row>
                    <xdr:rowOff>361950</xdr:rowOff>
                  </from>
                  <to>
                    <xdr:col>7</xdr:col>
                    <xdr:colOff>161925</xdr:colOff>
                    <xdr:row>58</xdr:row>
                    <xdr:rowOff>657225</xdr:rowOff>
                  </to>
                </anchor>
              </controlPr>
            </control>
          </mc:Choice>
        </mc:AlternateContent>
        <mc:AlternateContent xmlns:mc="http://schemas.openxmlformats.org/markup-compatibility/2006">
          <mc:Choice Requires="x14">
            <control shapeId="10261" r:id="rId21" name="Check Box 4-1">
              <controlPr defaultSize="0" autoFill="0" autoLine="0" autoPict="0">
                <anchor moveWithCells="1">
                  <from>
                    <xdr:col>5</xdr:col>
                    <xdr:colOff>238125</xdr:colOff>
                    <xdr:row>42</xdr:row>
                    <xdr:rowOff>38100</xdr:rowOff>
                  </from>
                  <to>
                    <xdr:col>7</xdr:col>
                    <xdr:colOff>619125</xdr:colOff>
                    <xdr:row>42</xdr:row>
                    <xdr:rowOff>323850</xdr:rowOff>
                  </to>
                </anchor>
              </controlPr>
            </control>
          </mc:Choice>
        </mc:AlternateContent>
        <mc:AlternateContent xmlns:mc="http://schemas.openxmlformats.org/markup-compatibility/2006">
          <mc:Choice Requires="x14">
            <control shapeId="10262" r:id="rId22" name="Check Box 4-2">
              <controlPr defaultSize="0" autoFill="0" autoLine="0" autoPict="0">
                <anchor moveWithCells="1">
                  <from>
                    <xdr:col>10</xdr:col>
                    <xdr:colOff>381000</xdr:colOff>
                    <xdr:row>42</xdr:row>
                    <xdr:rowOff>38100</xdr:rowOff>
                  </from>
                  <to>
                    <xdr:col>13</xdr:col>
                    <xdr:colOff>247650</xdr:colOff>
                    <xdr:row>42</xdr:row>
                    <xdr:rowOff>323850</xdr:rowOff>
                  </to>
                </anchor>
              </controlPr>
            </control>
          </mc:Choice>
        </mc:AlternateContent>
        <mc:AlternateContent xmlns:mc="http://schemas.openxmlformats.org/markup-compatibility/2006">
          <mc:Choice Requires="x14">
            <control shapeId="10264" r:id="rId23" name="Check Box 7-1">
              <controlPr defaultSize="0" autoFill="0" autoLine="0" autoPict="0">
                <anchor moveWithCells="1">
                  <from>
                    <xdr:col>5</xdr:col>
                    <xdr:colOff>238125</xdr:colOff>
                    <xdr:row>44</xdr:row>
                    <xdr:rowOff>47625</xdr:rowOff>
                  </from>
                  <to>
                    <xdr:col>7</xdr:col>
                    <xdr:colOff>38100</xdr:colOff>
                    <xdr:row>44</xdr:row>
                    <xdr:rowOff>333375</xdr:rowOff>
                  </to>
                </anchor>
              </controlPr>
            </control>
          </mc:Choice>
        </mc:AlternateContent>
        <mc:AlternateContent xmlns:mc="http://schemas.openxmlformats.org/markup-compatibility/2006">
          <mc:Choice Requires="x14">
            <control shapeId="10266" r:id="rId24" name="Check Box 11-1">
              <controlPr defaultSize="0" autoFill="0" autoLine="0" autoPict="0">
                <anchor moveWithCells="1">
                  <from>
                    <xdr:col>3</xdr:col>
                    <xdr:colOff>133350</xdr:colOff>
                    <xdr:row>60</xdr:row>
                    <xdr:rowOff>57150</xdr:rowOff>
                  </from>
                  <to>
                    <xdr:col>8</xdr:col>
                    <xdr:colOff>85725</xdr:colOff>
                    <xdr:row>60</xdr:row>
                    <xdr:rowOff>342900</xdr:rowOff>
                  </to>
                </anchor>
              </controlPr>
            </control>
          </mc:Choice>
        </mc:AlternateContent>
        <mc:AlternateContent xmlns:mc="http://schemas.openxmlformats.org/markup-compatibility/2006">
          <mc:Choice Requires="x14">
            <control shapeId="10267" r:id="rId25" name="Check Box 11-2">
              <controlPr defaultSize="0" autoFill="0" autoLine="0" autoPict="0">
                <anchor moveWithCells="1">
                  <from>
                    <xdr:col>9</xdr:col>
                    <xdr:colOff>304800</xdr:colOff>
                    <xdr:row>60</xdr:row>
                    <xdr:rowOff>57150</xdr:rowOff>
                  </from>
                  <to>
                    <xdr:col>11</xdr:col>
                    <xdr:colOff>323850</xdr:colOff>
                    <xdr:row>60</xdr:row>
                    <xdr:rowOff>342900</xdr:rowOff>
                  </to>
                </anchor>
              </controlPr>
            </control>
          </mc:Choice>
        </mc:AlternateContent>
        <mc:AlternateContent xmlns:mc="http://schemas.openxmlformats.org/markup-compatibility/2006">
          <mc:Choice Requires="x14">
            <control shapeId="10268" r:id="rId26" name="Check Box 11-3">
              <controlPr defaultSize="0" autoFill="0" autoLine="0" autoPict="0">
                <anchor moveWithCells="1">
                  <from>
                    <xdr:col>13</xdr:col>
                    <xdr:colOff>447675</xdr:colOff>
                    <xdr:row>60</xdr:row>
                    <xdr:rowOff>57150</xdr:rowOff>
                  </from>
                  <to>
                    <xdr:col>17</xdr:col>
                    <xdr:colOff>76200</xdr:colOff>
                    <xdr:row>60</xdr:row>
                    <xdr:rowOff>342900</xdr:rowOff>
                  </to>
                </anchor>
              </controlPr>
            </control>
          </mc:Choice>
        </mc:AlternateContent>
        <mc:AlternateContent xmlns:mc="http://schemas.openxmlformats.org/markup-compatibility/2006">
          <mc:Choice Requires="x14">
            <control shapeId="10269" r:id="rId27" name="Check Box 11-4">
              <controlPr defaultSize="0" autoFill="0" autoLine="0" autoPict="0">
                <anchor moveWithCells="1">
                  <from>
                    <xdr:col>3</xdr:col>
                    <xdr:colOff>133350</xdr:colOff>
                    <xdr:row>60</xdr:row>
                    <xdr:rowOff>400050</xdr:rowOff>
                  </from>
                  <to>
                    <xdr:col>8</xdr:col>
                    <xdr:colOff>9525</xdr:colOff>
                    <xdr:row>60</xdr:row>
                    <xdr:rowOff>685800</xdr:rowOff>
                  </to>
                </anchor>
              </controlPr>
            </control>
          </mc:Choice>
        </mc:AlternateContent>
        <mc:AlternateContent xmlns:mc="http://schemas.openxmlformats.org/markup-compatibility/2006">
          <mc:Choice Requires="x14">
            <control shapeId="10270" r:id="rId28" name="Check Box 11-5">
              <controlPr defaultSize="0" autoFill="0" autoLine="0" autoPict="0">
                <anchor moveWithCells="1">
                  <from>
                    <xdr:col>9</xdr:col>
                    <xdr:colOff>304800</xdr:colOff>
                    <xdr:row>60</xdr:row>
                    <xdr:rowOff>400050</xdr:rowOff>
                  </from>
                  <to>
                    <xdr:col>11</xdr:col>
                    <xdr:colOff>285750</xdr:colOff>
                    <xdr:row>60</xdr:row>
                    <xdr:rowOff>685800</xdr:rowOff>
                  </to>
                </anchor>
              </controlPr>
            </control>
          </mc:Choice>
        </mc:AlternateContent>
        <mc:AlternateContent xmlns:mc="http://schemas.openxmlformats.org/markup-compatibility/2006">
          <mc:Choice Requires="x14">
            <control shapeId="10271" r:id="rId29" name="Check Box 11-6">
              <controlPr defaultSize="0" autoFill="0" autoLine="0" autoPict="0">
                <anchor moveWithCells="1">
                  <from>
                    <xdr:col>13</xdr:col>
                    <xdr:colOff>447675</xdr:colOff>
                    <xdr:row>60</xdr:row>
                    <xdr:rowOff>400050</xdr:rowOff>
                  </from>
                  <to>
                    <xdr:col>15</xdr:col>
                    <xdr:colOff>381000</xdr:colOff>
                    <xdr:row>60</xdr:row>
                    <xdr:rowOff>685800</xdr:rowOff>
                  </to>
                </anchor>
              </controlPr>
            </control>
          </mc:Choice>
        </mc:AlternateContent>
        <mc:AlternateContent xmlns:mc="http://schemas.openxmlformats.org/markup-compatibility/2006">
          <mc:Choice Requires="x14">
            <control shapeId="10272" r:id="rId30" name="Check Box 11-7">
              <controlPr defaultSize="0" autoFill="0" autoLine="0" autoPict="0">
                <anchor moveWithCells="1">
                  <from>
                    <xdr:col>3</xdr:col>
                    <xdr:colOff>133350</xdr:colOff>
                    <xdr:row>60</xdr:row>
                    <xdr:rowOff>742950</xdr:rowOff>
                  </from>
                  <to>
                    <xdr:col>8</xdr:col>
                    <xdr:colOff>152400</xdr:colOff>
                    <xdr:row>60</xdr:row>
                    <xdr:rowOff>1038225</xdr:rowOff>
                  </to>
                </anchor>
              </controlPr>
            </control>
          </mc:Choice>
        </mc:AlternateContent>
        <mc:AlternateContent xmlns:mc="http://schemas.openxmlformats.org/markup-compatibility/2006">
          <mc:Choice Requires="x14">
            <control shapeId="10273" r:id="rId31" name="Check Box 11-8">
              <controlPr defaultSize="0" autoFill="0" autoLine="0" autoPict="0">
                <anchor moveWithCells="1">
                  <from>
                    <xdr:col>9</xdr:col>
                    <xdr:colOff>304800</xdr:colOff>
                    <xdr:row>60</xdr:row>
                    <xdr:rowOff>742950</xdr:rowOff>
                  </from>
                  <to>
                    <xdr:col>16</xdr:col>
                    <xdr:colOff>247650</xdr:colOff>
                    <xdr:row>60</xdr:row>
                    <xdr:rowOff>1038225</xdr:rowOff>
                  </to>
                </anchor>
              </controlPr>
            </control>
          </mc:Choice>
        </mc:AlternateContent>
        <mc:AlternateContent xmlns:mc="http://schemas.openxmlformats.org/markup-compatibility/2006">
          <mc:Choice Requires="x14">
            <control shapeId="10274" r:id="rId32" name="Check Box 1-1">
              <controlPr defaultSize="0" autoFill="0" autoLine="0" autoPict="0">
                <anchor moveWithCells="1">
                  <from>
                    <xdr:col>8</xdr:col>
                    <xdr:colOff>171450</xdr:colOff>
                    <xdr:row>12</xdr:row>
                    <xdr:rowOff>19050</xdr:rowOff>
                  </from>
                  <to>
                    <xdr:col>9</xdr:col>
                    <xdr:colOff>590550</xdr:colOff>
                    <xdr:row>12</xdr:row>
                    <xdr:rowOff>304800</xdr:rowOff>
                  </to>
                </anchor>
              </controlPr>
            </control>
          </mc:Choice>
        </mc:AlternateContent>
        <mc:AlternateContent xmlns:mc="http://schemas.openxmlformats.org/markup-compatibility/2006">
          <mc:Choice Requires="x14">
            <control shapeId="10275" r:id="rId33" name="Check Box 1-2">
              <controlPr defaultSize="0" autoFill="0" autoLine="0" autoPict="0">
                <anchor moveWithCells="1">
                  <from>
                    <xdr:col>12</xdr:col>
                    <xdr:colOff>19050</xdr:colOff>
                    <xdr:row>12</xdr:row>
                    <xdr:rowOff>19050</xdr:rowOff>
                  </from>
                  <to>
                    <xdr:col>13</xdr:col>
                    <xdr:colOff>438150</xdr:colOff>
                    <xdr:row>12</xdr:row>
                    <xdr:rowOff>304800</xdr:rowOff>
                  </to>
                </anchor>
              </controlPr>
            </control>
          </mc:Choice>
        </mc:AlternateContent>
        <mc:AlternateContent xmlns:mc="http://schemas.openxmlformats.org/markup-compatibility/2006">
          <mc:Choice Requires="x14">
            <control shapeId="10277" r:id="rId34" name="Check Box 7-2">
              <controlPr defaultSize="0" autoFill="0" autoLine="0" autoPict="0">
                <anchor moveWithCells="1">
                  <from>
                    <xdr:col>10</xdr:col>
                    <xdr:colOff>381000</xdr:colOff>
                    <xdr:row>44</xdr:row>
                    <xdr:rowOff>47625</xdr:rowOff>
                  </from>
                  <to>
                    <xdr:col>12</xdr:col>
                    <xdr:colOff>466725</xdr:colOff>
                    <xdr:row>44</xdr:row>
                    <xdr:rowOff>333375</xdr:rowOff>
                  </to>
                </anchor>
              </controlPr>
            </control>
          </mc:Choice>
        </mc:AlternateContent>
        <mc:AlternateContent xmlns:mc="http://schemas.openxmlformats.org/markup-compatibility/2006">
          <mc:Choice Requires="x14">
            <control shapeId="10278" r:id="rId35" name="Check Box 12-2">
              <controlPr defaultSize="0" autoFill="0" autoLine="0" autoPict="0">
                <anchor moveWithCells="1">
                  <from>
                    <xdr:col>4</xdr:col>
                    <xdr:colOff>200025</xdr:colOff>
                    <xdr:row>64</xdr:row>
                    <xdr:rowOff>390525</xdr:rowOff>
                  </from>
                  <to>
                    <xdr:col>8</xdr:col>
                    <xdr:colOff>600075</xdr:colOff>
                    <xdr:row>64</xdr:row>
                    <xdr:rowOff>676275</xdr:rowOff>
                  </to>
                </anchor>
              </controlPr>
            </control>
          </mc:Choice>
        </mc:AlternateContent>
        <mc:AlternateContent xmlns:mc="http://schemas.openxmlformats.org/markup-compatibility/2006">
          <mc:Choice Requires="x14">
            <control shapeId="10279" r:id="rId36" name="Check Box 12-1">
              <controlPr defaultSize="0" autoFill="0" autoLine="0" autoPict="0">
                <anchor moveWithCells="1">
                  <from>
                    <xdr:col>4</xdr:col>
                    <xdr:colOff>200025</xdr:colOff>
                    <xdr:row>64</xdr:row>
                    <xdr:rowOff>47625</xdr:rowOff>
                  </from>
                  <to>
                    <xdr:col>8</xdr:col>
                    <xdr:colOff>314325</xdr:colOff>
                    <xdr:row>64</xdr:row>
                    <xdr:rowOff>333375</xdr:rowOff>
                  </to>
                </anchor>
              </controlPr>
            </control>
          </mc:Choice>
        </mc:AlternateContent>
        <mc:AlternateContent xmlns:mc="http://schemas.openxmlformats.org/markup-compatibility/2006">
          <mc:Choice Requires="x14">
            <control shapeId="10281" r:id="rId37" name="Check Box 3-2">
              <controlPr defaultSize="0" autoFill="0" autoLine="0" autoPict="0">
                <anchor moveWithCells="1">
                  <from>
                    <xdr:col>6</xdr:col>
                    <xdr:colOff>47625</xdr:colOff>
                    <xdr:row>39</xdr:row>
                    <xdr:rowOff>333375</xdr:rowOff>
                  </from>
                  <to>
                    <xdr:col>17</xdr:col>
                    <xdr:colOff>257175</xdr:colOff>
                    <xdr:row>39</xdr:row>
                    <xdr:rowOff>619125</xdr:rowOff>
                  </to>
                </anchor>
              </controlPr>
            </control>
          </mc:Choice>
        </mc:AlternateContent>
        <mc:AlternateContent xmlns:mc="http://schemas.openxmlformats.org/markup-compatibility/2006">
          <mc:Choice Requires="x14">
            <control shapeId="10282" r:id="rId38" name="Check Box 3-1">
              <controlPr defaultSize="0" autoFill="0" autoLine="0" autoPict="0">
                <anchor moveWithCells="1">
                  <from>
                    <xdr:col>6</xdr:col>
                    <xdr:colOff>47625</xdr:colOff>
                    <xdr:row>39</xdr:row>
                    <xdr:rowOff>38100</xdr:rowOff>
                  </from>
                  <to>
                    <xdr:col>12</xdr:col>
                    <xdr:colOff>95250</xdr:colOff>
                    <xdr:row>39</xdr:row>
                    <xdr:rowOff>323850</xdr:rowOff>
                  </to>
                </anchor>
              </controlPr>
            </control>
          </mc:Choice>
        </mc:AlternateContent>
        <mc:AlternateContent xmlns:mc="http://schemas.openxmlformats.org/markup-compatibility/2006">
          <mc:Choice Requires="x14">
            <control shapeId="10284" r:id="rId39" name="Check Box 10-1">
              <controlPr defaultSize="0" autoFill="0" autoLine="0" autoPict="0">
                <anchor moveWithCells="1">
                  <from>
                    <xdr:col>3</xdr:col>
                    <xdr:colOff>133350</xdr:colOff>
                    <xdr:row>59</xdr:row>
                    <xdr:rowOff>47625</xdr:rowOff>
                  </from>
                  <to>
                    <xdr:col>14</xdr:col>
                    <xdr:colOff>419100</xdr:colOff>
                    <xdr:row>59</xdr:row>
                    <xdr:rowOff>333375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C9E1D-354E-4DC7-BEE7-86EC62046147}">
  <dimension ref="A1:H27"/>
  <sheetViews>
    <sheetView showGridLines="0" view="pageBreakPreview" zoomScale="85" zoomScaleNormal="100" zoomScaleSheetLayoutView="85" workbookViewId="0">
      <selection activeCell="M2" sqref="M2"/>
    </sheetView>
  </sheetViews>
  <sheetFormatPr defaultColWidth="8.375" defaultRowHeight="15" x14ac:dyDescent="0.4"/>
  <cols>
    <col min="1" max="1" width="1.375" style="52" customWidth="1"/>
    <col min="2" max="2" width="2.875" style="53" customWidth="1"/>
    <col min="3" max="3" width="8.375" style="52"/>
    <col min="4" max="4" width="27.125" style="52" customWidth="1"/>
    <col min="5" max="5" width="8.125" style="52" customWidth="1"/>
    <col min="6" max="6" width="11.625" style="52" customWidth="1"/>
    <col min="7" max="7" width="15.125" style="52" customWidth="1"/>
    <col min="8" max="8" width="32.125" style="52" customWidth="1"/>
    <col min="9" max="9" width="2.25" style="52" customWidth="1"/>
    <col min="10" max="11" width="8.375" style="52"/>
    <col min="12" max="12" width="1.375" style="52" customWidth="1"/>
    <col min="13" max="16384" width="8.375" style="52"/>
  </cols>
  <sheetData>
    <row r="1" spans="1:8" ht="18.75" x14ac:dyDescent="0.4">
      <c r="A1" s="77" t="s">
        <v>217</v>
      </c>
    </row>
    <row r="3" spans="1:8" ht="16.5" thickBot="1" x14ac:dyDescent="0.45">
      <c r="C3" s="328" t="s">
        <v>218</v>
      </c>
      <c r="D3" s="329"/>
      <c r="E3" s="329"/>
      <c r="F3" s="329"/>
      <c r="G3" s="329"/>
      <c r="H3" s="329"/>
    </row>
    <row r="4" spans="1:8" ht="54.95" customHeight="1" x14ac:dyDescent="0.4">
      <c r="C4" s="78" t="s">
        <v>230</v>
      </c>
      <c r="D4" s="79" t="s">
        <v>229</v>
      </c>
      <c r="E4" s="79" t="s">
        <v>228</v>
      </c>
      <c r="F4" s="80" t="s">
        <v>227</v>
      </c>
      <c r="G4" s="81" t="s">
        <v>226</v>
      </c>
      <c r="H4" s="82" t="s">
        <v>225</v>
      </c>
    </row>
    <row r="5" spans="1:8" ht="50.1" customHeight="1" x14ac:dyDescent="0.4">
      <c r="C5" s="54"/>
      <c r="D5" s="55"/>
      <c r="E5" s="56"/>
      <c r="F5" s="56"/>
      <c r="G5" s="56"/>
      <c r="H5" s="57"/>
    </row>
    <row r="6" spans="1:8" ht="50.1" customHeight="1" x14ac:dyDescent="0.4">
      <c r="C6" s="54"/>
      <c r="D6" s="55"/>
      <c r="E6" s="56"/>
      <c r="F6" s="56"/>
      <c r="G6" s="56"/>
      <c r="H6" s="57"/>
    </row>
    <row r="7" spans="1:8" ht="50.1" customHeight="1" x14ac:dyDescent="0.4">
      <c r="C7" s="54"/>
      <c r="D7" s="55"/>
      <c r="E7" s="56"/>
      <c r="F7" s="56"/>
      <c r="G7" s="56"/>
      <c r="H7" s="57"/>
    </row>
    <row r="8" spans="1:8" ht="50.1" customHeight="1" x14ac:dyDescent="0.4">
      <c r="C8" s="54"/>
      <c r="D8" s="55"/>
      <c r="E8" s="56"/>
      <c r="F8" s="56"/>
      <c r="G8" s="56"/>
      <c r="H8" s="57"/>
    </row>
    <row r="9" spans="1:8" ht="50.1" customHeight="1" x14ac:dyDescent="0.4">
      <c r="C9" s="54"/>
      <c r="D9" s="55"/>
      <c r="E9" s="56"/>
      <c r="F9" s="56"/>
      <c r="G9" s="56"/>
      <c r="H9" s="57"/>
    </row>
    <row r="10" spans="1:8" ht="50.1" customHeight="1" x14ac:dyDescent="0.4">
      <c r="C10" s="54"/>
      <c r="D10" s="55"/>
      <c r="E10" s="56"/>
      <c r="F10" s="56"/>
      <c r="G10" s="56"/>
      <c r="H10" s="57"/>
    </row>
    <row r="11" spans="1:8" ht="50.1" customHeight="1" x14ac:dyDescent="0.4">
      <c r="C11" s="54"/>
      <c r="D11" s="55"/>
      <c r="E11" s="56"/>
      <c r="F11" s="56"/>
      <c r="G11" s="56"/>
      <c r="H11" s="57"/>
    </row>
    <row r="12" spans="1:8" ht="19.5" thickBot="1" x14ac:dyDescent="0.45">
      <c r="C12" s="58"/>
      <c r="D12" s="59"/>
      <c r="E12" s="60"/>
      <c r="F12" s="60"/>
      <c r="G12" s="60"/>
      <c r="H12" s="61"/>
    </row>
    <row r="13" spans="1:8" ht="15.75" x14ac:dyDescent="0.4">
      <c r="H13" s="83"/>
    </row>
    <row r="14" spans="1:8" ht="18" customHeight="1" x14ac:dyDescent="0.4">
      <c r="B14" s="84" t="s">
        <v>219</v>
      </c>
      <c r="C14" s="77"/>
      <c r="H14" s="83"/>
    </row>
    <row r="15" spans="1:8" ht="18" customHeight="1" x14ac:dyDescent="0.4">
      <c r="B15" s="84" t="s">
        <v>220</v>
      </c>
      <c r="C15" s="77"/>
      <c r="H15" s="83"/>
    </row>
    <row r="16" spans="1:8" ht="18" customHeight="1" x14ac:dyDescent="0.4">
      <c r="B16" s="84" t="s">
        <v>221</v>
      </c>
      <c r="C16" s="77"/>
    </row>
    <row r="17" spans="2:8" ht="18.75" x14ac:dyDescent="0.4">
      <c r="B17" s="52"/>
      <c r="C17" s="77"/>
    </row>
    <row r="27" spans="2:8" x14ac:dyDescent="0.4">
      <c r="H27" s="85"/>
    </row>
  </sheetData>
  <sheetProtection insertRows="0" deleteRows="0"/>
  <mergeCells count="1">
    <mergeCell ref="C3:H3"/>
  </mergeCells>
  <phoneticPr fontId="1"/>
  <pageMargins left="0.70866141732283472" right="0.70866141732283472" top="0.74803149606299213" bottom="0.74803149606299213" header="0.31496062992125984" footer="0.31496062992125984"/>
  <pageSetup paperSize="9" scale="75" orientation="portrait" r:id="rId1"/>
  <headerFooter>
    <oddFooter>&amp;Lsf03b4_f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4F9D4-85D1-4AF8-BC7D-09293DFF9BC0}">
  <sheetPr>
    <pageSetUpPr fitToPage="1"/>
  </sheetPr>
  <dimension ref="A1:V46"/>
  <sheetViews>
    <sheetView showGridLines="0" view="pageBreakPreview" zoomScaleNormal="75" zoomScaleSheetLayoutView="100" workbookViewId="0">
      <selection activeCell="C8" sqref="C8:E8"/>
    </sheetView>
  </sheetViews>
  <sheetFormatPr defaultColWidth="6.875" defaultRowHeight="18.75" customHeight="1" x14ac:dyDescent="0.4"/>
  <cols>
    <col min="1" max="1" width="9" style="8" customWidth="1"/>
    <col min="2" max="2" width="10" style="8" customWidth="1"/>
    <col min="3" max="4" width="6.875" style="8" customWidth="1"/>
    <col min="5" max="5" width="2.875" style="8" customWidth="1"/>
    <col min="6" max="6" width="3.125" style="8" customWidth="1"/>
    <col min="7" max="7" width="6.875" style="8" customWidth="1"/>
    <col min="8" max="8" width="3.125" style="8" customWidth="1"/>
    <col min="9" max="10" width="3.75" style="8" customWidth="1"/>
    <col min="11" max="11" width="3.125" style="8" customWidth="1"/>
    <col min="12" max="12" width="9.125" style="8" customWidth="1"/>
    <col min="13" max="13" width="6" style="8" customWidth="1"/>
    <col min="14" max="14" width="3.75" style="8" customWidth="1"/>
    <col min="15" max="15" width="3" style="8" customWidth="1"/>
    <col min="16" max="16" width="4" style="8" customWidth="1"/>
    <col min="17" max="17" width="6.875" style="8" customWidth="1"/>
    <col min="18" max="18" width="3.75" style="8" customWidth="1"/>
    <col min="19" max="19" width="6.75" style="8" customWidth="1"/>
    <col min="20" max="20" width="6.875" style="8"/>
    <col min="21" max="22" width="0" style="8" hidden="1" customWidth="1"/>
    <col min="23" max="16384" width="6.875" style="8"/>
  </cols>
  <sheetData>
    <row r="1" spans="1:22" ht="18" customHeight="1" x14ac:dyDescent="0.4">
      <c r="A1" s="330" t="s">
        <v>171</v>
      </c>
      <c r="B1" s="331"/>
      <c r="C1" s="331"/>
      <c r="D1" s="6"/>
      <c r="E1" s="6"/>
      <c r="F1" s="7"/>
      <c r="G1" s="7"/>
      <c r="H1" s="7"/>
      <c r="I1" s="7"/>
      <c r="J1" s="7"/>
      <c r="K1" s="7"/>
      <c r="L1" s="7"/>
      <c r="M1" s="7"/>
      <c r="N1" s="26"/>
      <c r="O1" s="26"/>
      <c r="P1" s="26"/>
      <c r="Q1" s="27"/>
      <c r="R1" s="27"/>
      <c r="S1" s="27"/>
    </row>
    <row r="2" spans="1:22" ht="18" customHeight="1" x14ac:dyDescent="0.4">
      <c r="A2" s="332" t="s">
        <v>212</v>
      </c>
      <c r="B2" s="332"/>
      <c r="C2" s="332"/>
      <c r="D2" s="332"/>
      <c r="E2" s="332"/>
      <c r="F2" s="332"/>
      <c r="G2" s="332"/>
      <c r="H2" s="332"/>
      <c r="I2" s="332"/>
      <c r="J2" s="332"/>
      <c r="K2" s="332"/>
      <c r="L2" s="332"/>
      <c r="M2" s="332"/>
      <c r="N2" s="332"/>
      <c r="O2" s="332"/>
      <c r="P2" s="332"/>
      <c r="Q2" s="332"/>
      <c r="R2" s="332"/>
      <c r="S2" s="332"/>
      <c r="U2" s="43" t="str">
        <f>_xlfn.IFS(V2=TRUE,"該当",V2=FALSE,"非該当")</f>
        <v>非該当</v>
      </c>
      <c r="V2" s="44" t="b">
        <v>0</v>
      </c>
    </row>
    <row r="3" spans="1:22" ht="18" customHeight="1" x14ac:dyDescent="0.4">
      <c r="A3" s="333" t="s">
        <v>169</v>
      </c>
      <c r="B3" s="334"/>
      <c r="C3" s="334"/>
      <c r="D3" s="334"/>
      <c r="E3" s="334"/>
      <c r="F3" s="334"/>
      <c r="G3" s="334"/>
      <c r="H3" s="334"/>
      <c r="I3" s="334"/>
      <c r="J3" s="334"/>
      <c r="K3" s="334"/>
      <c r="L3" s="334"/>
      <c r="M3" s="334"/>
      <c r="N3" s="334"/>
      <c r="O3" s="334"/>
      <c r="P3" s="334"/>
      <c r="Q3" s="334"/>
      <c r="R3" s="334"/>
      <c r="S3" s="334"/>
    </row>
    <row r="4" spans="1:22" ht="9" customHeight="1" thickBot="1" x14ac:dyDescent="0.45">
      <c r="A4" s="9"/>
      <c r="B4" s="9"/>
      <c r="G4" s="335"/>
      <c r="H4" s="335"/>
      <c r="I4" s="335"/>
      <c r="J4" s="335"/>
      <c r="K4" s="335"/>
    </row>
    <row r="5" spans="1:22" ht="18" customHeight="1" x14ac:dyDescent="0.4">
      <c r="A5" s="373" t="s">
        <v>81</v>
      </c>
      <c r="B5" s="374"/>
      <c r="C5" s="340" t="s">
        <v>82</v>
      </c>
      <c r="D5" s="377"/>
      <c r="E5" s="377"/>
      <c r="F5" s="378"/>
      <c r="G5" s="341" t="s">
        <v>83</v>
      </c>
      <c r="H5" s="341"/>
      <c r="I5" s="341"/>
      <c r="J5" s="341"/>
      <c r="K5" s="341"/>
      <c r="L5" s="340" t="s">
        <v>84</v>
      </c>
      <c r="M5" s="344"/>
      <c r="N5" s="344"/>
      <c r="O5" s="345"/>
      <c r="P5" s="341" t="s">
        <v>85</v>
      </c>
      <c r="Q5" s="377"/>
      <c r="R5" s="377"/>
      <c r="S5" s="378"/>
    </row>
    <row r="6" spans="1:22" ht="18" customHeight="1" x14ac:dyDescent="0.4">
      <c r="A6" s="375"/>
      <c r="B6" s="376"/>
      <c r="C6" s="379"/>
      <c r="D6" s="380"/>
      <c r="E6" s="380"/>
      <c r="F6" s="381"/>
      <c r="G6" s="382" t="s">
        <v>86</v>
      </c>
      <c r="H6" s="382"/>
      <c r="I6" s="380"/>
      <c r="J6" s="380"/>
      <c r="K6" s="380"/>
      <c r="L6" s="379" t="s">
        <v>87</v>
      </c>
      <c r="M6" s="383"/>
      <c r="N6" s="383"/>
      <c r="O6" s="384"/>
      <c r="P6" s="382" t="s">
        <v>88</v>
      </c>
      <c r="Q6" s="380"/>
      <c r="R6" s="380"/>
      <c r="S6" s="381"/>
    </row>
    <row r="7" spans="1:22" ht="18" customHeight="1" thickBot="1" x14ac:dyDescent="0.45">
      <c r="A7" s="375"/>
      <c r="B7" s="376"/>
      <c r="C7" s="358"/>
      <c r="D7" s="359"/>
      <c r="E7" s="359"/>
      <c r="F7" s="360"/>
      <c r="G7" s="358"/>
      <c r="H7" s="359"/>
      <c r="I7" s="359"/>
      <c r="J7" s="359"/>
      <c r="K7" s="391"/>
      <c r="L7" s="349"/>
      <c r="M7" s="350"/>
      <c r="N7" s="350"/>
      <c r="O7" s="351"/>
      <c r="P7" s="349"/>
      <c r="Q7" s="350"/>
      <c r="R7" s="350"/>
      <c r="S7" s="351"/>
    </row>
    <row r="8" spans="1:22" ht="18" customHeight="1" thickBot="1" x14ac:dyDescent="0.45">
      <c r="A8" s="375"/>
      <c r="B8" s="376"/>
      <c r="C8" s="352"/>
      <c r="D8" s="353"/>
      <c r="E8" s="353"/>
      <c r="F8" s="10" t="s">
        <v>45</v>
      </c>
      <c r="G8" s="354"/>
      <c r="H8" s="355"/>
      <c r="I8" s="355"/>
      <c r="J8" s="355"/>
      <c r="K8" s="11" t="s">
        <v>45</v>
      </c>
      <c r="L8" s="338">
        <f>C8-G8</f>
        <v>0</v>
      </c>
      <c r="M8" s="339"/>
      <c r="N8" s="339"/>
      <c r="O8" s="12" t="s">
        <v>45</v>
      </c>
      <c r="P8" s="356"/>
      <c r="Q8" s="357"/>
      <c r="R8" s="357"/>
      <c r="S8" s="12" t="s">
        <v>45</v>
      </c>
    </row>
    <row r="9" spans="1:22" ht="18" customHeight="1" x14ac:dyDescent="0.4">
      <c r="A9" s="375"/>
      <c r="B9" s="376"/>
      <c r="C9" s="340" t="s">
        <v>89</v>
      </c>
      <c r="D9" s="341"/>
      <c r="E9" s="341"/>
      <c r="F9" s="342"/>
      <c r="G9" s="343" t="s">
        <v>90</v>
      </c>
      <c r="H9" s="341"/>
      <c r="I9" s="341"/>
      <c r="J9" s="341"/>
      <c r="K9" s="341"/>
      <c r="L9" s="340" t="s">
        <v>91</v>
      </c>
      <c r="M9" s="344"/>
      <c r="N9" s="344"/>
      <c r="O9" s="345"/>
      <c r="P9" s="346" t="s">
        <v>92</v>
      </c>
      <c r="Q9" s="347"/>
      <c r="R9" s="347"/>
      <c r="S9" s="348"/>
    </row>
    <row r="10" spans="1:22" ht="36" customHeight="1" thickBot="1" x14ac:dyDescent="0.45">
      <c r="A10" s="375"/>
      <c r="B10" s="376"/>
      <c r="C10" s="385" t="s">
        <v>93</v>
      </c>
      <c r="D10" s="386"/>
      <c r="E10" s="386"/>
      <c r="F10" s="387"/>
      <c r="G10" s="385" t="s">
        <v>199</v>
      </c>
      <c r="H10" s="386"/>
      <c r="I10" s="386"/>
      <c r="J10" s="386"/>
      <c r="K10" s="387"/>
      <c r="L10" s="385" t="s">
        <v>94</v>
      </c>
      <c r="M10" s="386"/>
      <c r="N10" s="386"/>
      <c r="O10" s="387"/>
      <c r="P10" s="388" t="s">
        <v>95</v>
      </c>
      <c r="Q10" s="389"/>
      <c r="R10" s="389"/>
      <c r="S10" s="390"/>
    </row>
    <row r="11" spans="1:22" ht="18" customHeight="1" thickBot="1" x14ac:dyDescent="0.45">
      <c r="A11" s="375"/>
      <c r="B11" s="376"/>
      <c r="C11" s="336"/>
      <c r="D11" s="337"/>
      <c r="E11" s="337"/>
      <c r="F11" s="12" t="s">
        <v>45</v>
      </c>
      <c r="G11" s="338" t="str">
        <f>IF(P8=0,"",P8)</f>
        <v/>
      </c>
      <c r="H11" s="339"/>
      <c r="I11" s="339"/>
      <c r="J11" s="339"/>
      <c r="K11" s="13" t="s">
        <v>45</v>
      </c>
      <c r="L11" s="338">
        <f>IF(L8&lt;G11,L8,G11)</f>
        <v>0</v>
      </c>
      <c r="M11" s="339"/>
      <c r="N11" s="339"/>
      <c r="O11" s="12" t="s">
        <v>45</v>
      </c>
      <c r="P11" s="338">
        <f>ROUNDDOWN((L11/3),-3)</f>
        <v>0</v>
      </c>
      <c r="Q11" s="339"/>
      <c r="R11" s="339"/>
      <c r="S11" s="14" t="s">
        <v>45</v>
      </c>
    </row>
    <row r="12" spans="1:22" ht="18" customHeight="1" thickBot="1" x14ac:dyDescent="0.45">
      <c r="A12" s="361" t="s">
        <v>96</v>
      </c>
      <c r="B12" s="362"/>
      <c r="C12" s="343"/>
      <c r="D12" s="343"/>
      <c r="E12" s="343"/>
      <c r="F12" s="343"/>
      <c r="G12" s="362"/>
      <c r="H12" s="362"/>
      <c r="I12" s="362"/>
      <c r="J12" s="362"/>
      <c r="K12" s="362"/>
      <c r="L12" s="362"/>
      <c r="M12" s="362"/>
      <c r="N12" s="362"/>
      <c r="O12" s="362"/>
      <c r="P12" s="362"/>
      <c r="Q12" s="362"/>
      <c r="R12" s="362"/>
      <c r="S12" s="363"/>
    </row>
    <row r="13" spans="1:22" ht="18" customHeight="1" thickBot="1" x14ac:dyDescent="0.45">
      <c r="A13" s="364" t="s">
        <v>97</v>
      </c>
      <c r="B13" s="365"/>
      <c r="C13" s="366" t="s">
        <v>98</v>
      </c>
      <c r="D13" s="367"/>
      <c r="E13" s="367"/>
      <c r="F13" s="368"/>
      <c r="G13" s="366" t="s">
        <v>99</v>
      </c>
      <c r="H13" s="369"/>
      <c r="I13" s="369"/>
      <c r="J13" s="369"/>
      <c r="K13" s="369"/>
      <c r="L13" s="369"/>
      <c r="M13" s="369"/>
      <c r="N13" s="369"/>
      <c r="O13" s="369"/>
      <c r="P13" s="370"/>
      <c r="Q13" s="366" t="s">
        <v>100</v>
      </c>
      <c r="R13" s="371"/>
      <c r="S13" s="372"/>
    </row>
    <row r="14" spans="1:22" ht="18" customHeight="1" x14ac:dyDescent="0.4">
      <c r="A14" s="392" t="s">
        <v>101</v>
      </c>
      <c r="B14" s="393"/>
      <c r="C14" s="394"/>
      <c r="D14" s="395"/>
      <c r="E14" s="395"/>
      <c r="F14" s="15"/>
      <c r="G14" s="396"/>
      <c r="H14" s="397"/>
      <c r="I14" s="397"/>
      <c r="J14" s="397"/>
      <c r="K14" s="397"/>
      <c r="L14" s="397"/>
      <c r="M14" s="398"/>
      <c r="N14" s="399"/>
      <c r="O14" s="399"/>
      <c r="P14" s="400"/>
      <c r="Q14" s="401"/>
      <c r="R14" s="402"/>
      <c r="S14" s="403"/>
    </row>
    <row r="15" spans="1:22" ht="18" customHeight="1" x14ac:dyDescent="0.4">
      <c r="A15" s="404"/>
      <c r="B15" s="405"/>
      <c r="C15" s="406"/>
      <c r="D15" s="407"/>
      <c r="E15" s="407"/>
      <c r="F15" s="16"/>
      <c r="G15" s="408"/>
      <c r="H15" s="409"/>
      <c r="I15" s="409"/>
      <c r="J15" s="409"/>
      <c r="K15" s="409"/>
      <c r="L15" s="409"/>
      <c r="M15" s="410"/>
      <c r="N15" s="411"/>
      <c r="O15" s="411"/>
      <c r="P15" s="412"/>
      <c r="Q15" s="413"/>
      <c r="R15" s="414"/>
      <c r="S15" s="415"/>
    </row>
    <row r="16" spans="1:22" ht="18" customHeight="1" x14ac:dyDescent="0.4">
      <c r="A16" s="404"/>
      <c r="B16" s="405"/>
      <c r="C16" s="416"/>
      <c r="D16" s="417"/>
      <c r="E16" s="417"/>
      <c r="F16" s="16"/>
      <c r="G16" s="408"/>
      <c r="H16" s="409"/>
      <c r="I16" s="409"/>
      <c r="J16" s="409"/>
      <c r="K16" s="409"/>
      <c r="L16" s="409"/>
      <c r="M16" s="410"/>
      <c r="N16" s="411"/>
      <c r="O16" s="411"/>
      <c r="P16" s="412"/>
      <c r="Q16" s="413"/>
      <c r="R16" s="414"/>
      <c r="S16" s="415"/>
    </row>
    <row r="17" spans="1:19" ht="18" customHeight="1" x14ac:dyDescent="0.4">
      <c r="A17" s="404"/>
      <c r="B17" s="405"/>
      <c r="C17" s="416"/>
      <c r="D17" s="417"/>
      <c r="E17" s="417"/>
      <c r="F17" s="16"/>
      <c r="G17" s="408"/>
      <c r="H17" s="409"/>
      <c r="I17" s="409"/>
      <c r="J17" s="409"/>
      <c r="K17" s="409"/>
      <c r="L17" s="409"/>
      <c r="M17" s="410"/>
      <c r="N17" s="411"/>
      <c r="O17" s="411"/>
      <c r="P17" s="412"/>
      <c r="Q17" s="413"/>
      <c r="R17" s="414"/>
      <c r="S17" s="415"/>
    </row>
    <row r="18" spans="1:19" ht="18" customHeight="1" x14ac:dyDescent="0.4">
      <c r="A18" s="404"/>
      <c r="B18" s="405"/>
      <c r="C18" s="416"/>
      <c r="D18" s="417"/>
      <c r="E18" s="417"/>
      <c r="F18" s="16"/>
      <c r="G18" s="408"/>
      <c r="H18" s="409"/>
      <c r="I18" s="409"/>
      <c r="J18" s="409"/>
      <c r="K18" s="409"/>
      <c r="L18" s="409"/>
      <c r="M18" s="410"/>
      <c r="N18" s="411"/>
      <c r="O18" s="411"/>
      <c r="P18" s="412"/>
      <c r="Q18" s="413"/>
      <c r="R18" s="414"/>
      <c r="S18" s="415"/>
    </row>
    <row r="19" spans="1:19" ht="18" customHeight="1" x14ac:dyDescent="0.4">
      <c r="A19" s="404"/>
      <c r="B19" s="405"/>
      <c r="C19" s="416"/>
      <c r="D19" s="417"/>
      <c r="E19" s="417"/>
      <c r="F19" s="16"/>
      <c r="G19" s="408"/>
      <c r="H19" s="409"/>
      <c r="I19" s="409"/>
      <c r="J19" s="409"/>
      <c r="K19" s="409"/>
      <c r="L19" s="409"/>
      <c r="M19" s="410"/>
      <c r="N19" s="411"/>
      <c r="O19" s="411"/>
      <c r="P19" s="412"/>
      <c r="Q19" s="413"/>
      <c r="R19" s="414"/>
      <c r="S19" s="415"/>
    </row>
    <row r="20" spans="1:19" ht="18" customHeight="1" x14ac:dyDescent="0.4">
      <c r="A20" s="404"/>
      <c r="B20" s="405"/>
      <c r="C20" s="416"/>
      <c r="D20" s="417"/>
      <c r="E20" s="417"/>
      <c r="F20" s="16"/>
      <c r="G20" s="408"/>
      <c r="H20" s="409"/>
      <c r="I20" s="409"/>
      <c r="J20" s="409"/>
      <c r="K20" s="409"/>
      <c r="L20" s="409"/>
      <c r="M20" s="410"/>
      <c r="N20" s="411"/>
      <c r="O20" s="411"/>
      <c r="P20" s="412"/>
      <c r="Q20" s="413"/>
      <c r="R20" s="414"/>
      <c r="S20" s="415"/>
    </row>
    <row r="21" spans="1:19" ht="18" customHeight="1" x14ac:dyDescent="0.4">
      <c r="A21" s="404"/>
      <c r="B21" s="405"/>
      <c r="C21" s="416"/>
      <c r="D21" s="417"/>
      <c r="E21" s="417"/>
      <c r="F21" s="16"/>
      <c r="G21" s="408"/>
      <c r="H21" s="409"/>
      <c r="I21" s="409"/>
      <c r="J21" s="409"/>
      <c r="K21" s="409"/>
      <c r="L21" s="409"/>
      <c r="M21" s="410"/>
      <c r="N21" s="411"/>
      <c r="O21" s="411"/>
      <c r="P21" s="412"/>
      <c r="Q21" s="413"/>
      <c r="R21" s="414"/>
      <c r="S21" s="415"/>
    </row>
    <row r="22" spans="1:19" ht="18" customHeight="1" x14ac:dyDescent="0.4">
      <c r="A22" s="404"/>
      <c r="B22" s="405"/>
      <c r="C22" s="416"/>
      <c r="D22" s="417"/>
      <c r="E22" s="417"/>
      <c r="F22" s="16"/>
      <c r="G22" s="408"/>
      <c r="H22" s="409"/>
      <c r="I22" s="409"/>
      <c r="J22" s="409"/>
      <c r="K22" s="409"/>
      <c r="L22" s="409"/>
      <c r="M22" s="410"/>
      <c r="N22" s="411"/>
      <c r="O22" s="411"/>
      <c r="P22" s="412"/>
      <c r="Q22" s="413"/>
      <c r="R22" s="414"/>
      <c r="S22" s="415"/>
    </row>
    <row r="23" spans="1:19" ht="18" customHeight="1" x14ac:dyDescent="0.4">
      <c r="A23" s="404"/>
      <c r="B23" s="405"/>
      <c r="C23" s="416"/>
      <c r="D23" s="417"/>
      <c r="E23" s="417"/>
      <c r="F23" s="16"/>
      <c r="G23" s="408"/>
      <c r="H23" s="409"/>
      <c r="I23" s="409"/>
      <c r="J23" s="409"/>
      <c r="K23" s="409"/>
      <c r="L23" s="409"/>
      <c r="M23" s="410"/>
      <c r="N23" s="411"/>
      <c r="O23" s="411"/>
      <c r="P23" s="412"/>
      <c r="Q23" s="413"/>
      <c r="R23" s="414"/>
      <c r="S23" s="415"/>
    </row>
    <row r="24" spans="1:19" ht="18" customHeight="1" x14ac:dyDescent="0.4">
      <c r="A24" s="404"/>
      <c r="B24" s="405"/>
      <c r="C24" s="416"/>
      <c r="D24" s="417"/>
      <c r="E24" s="417"/>
      <c r="F24" s="16"/>
      <c r="G24" s="408"/>
      <c r="H24" s="409"/>
      <c r="I24" s="409"/>
      <c r="J24" s="409"/>
      <c r="K24" s="409"/>
      <c r="L24" s="409"/>
      <c r="M24" s="410"/>
      <c r="N24" s="411"/>
      <c r="O24" s="411"/>
      <c r="P24" s="412"/>
      <c r="Q24" s="413"/>
      <c r="R24" s="414"/>
      <c r="S24" s="415"/>
    </row>
    <row r="25" spans="1:19" ht="18" customHeight="1" x14ac:dyDescent="0.4">
      <c r="A25" s="404"/>
      <c r="B25" s="405"/>
      <c r="C25" s="416"/>
      <c r="D25" s="417"/>
      <c r="E25" s="417"/>
      <c r="F25" s="16"/>
      <c r="G25" s="408"/>
      <c r="H25" s="409"/>
      <c r="I25" s="409"/>
      <c r="J25" s="409"/>
      <c r="K25" s="409"/>
      <c r="L25" s="409"/>
      <c r="M25" s="410"/>
      <c r="N25" s="411"/>
      <c r="O25" s="411"/>
      <c r="P25" s="412"/>
      <c r="Q25" s="413"/>
      <c r="R25" s="414"/>
      <c r="S25" s="415"/>
    </row>
    <row r="26" spans="1:19" ht="18" customHeight="1" x14ac:dyDescent="0.4">
      <c r="A26" s="404"/>
      <c r="B26" s="405"/>
      <c r="C26" s="416"/>
      <c r="D26" s="417"/>
      <c r="E26" s="417"/>
      <c r="F26" s="16"/>
      <c r="G26" s="408"/>
      <c r="H26" s="409"/>
      <c r="I26" s="409"/>
      <c r="J26" s="409"/>
      <c r="K26" s="409"/>
      <c r="L26" s="409"/>
      <c r="M26" s="410"/>
      <c r="N26" s="411"/>
      <c r="O26" s="411"/>
      <c r="P26" s="412"/>
      <c r="Q26" s="413"/>
      <c r="R26" s="414"/>
      <c r="S26" s="415"/>
    </row>
    <row r="27" spans="1:19" ht="18" customHeight="1" x14ac:dyDescent="0.4">
      <c r="A27" s="404"/>
      <c r="B27" s="405"/>
      <c r="C27" s="416"/>
      <c r="D27" s="417"/>
      <c r="E27" s="417"/>
      <c r="F27" s="16"/>
      <c r="G27" s="408"/>
      <c r="H27" s="409"/>
      <c r="I27" s="409"/>
      <c r="J27" s="409"/>
      <c r="K27" s="409"/>
      <c r="L27" s="409"/>
      <c r="M27" s="410"/>
      <c r="N27" s="411"/>
      <c r="O27" s="411"/>
      <c r="P27" s="412"/>
      <c r="Q27" s="413"/>
      <c r="R27" s="414"/>
      <c r="S27" s="415"/>
    </row>
    <row r="28" spans="1:19" ht="18" customHeight="1" x14ac:dyDescent="0.4">
      <c r="A28" s="404"/>
      <c r="B28" s="405"/>
      <c r="C28" s="416"/>
      <c r="D28" s="417"/>
      <c r="E28" s="417"/>
      <c r="F28" s="16"/>
      <c r="G28" s="408"/>
      <c r="H28" s="409"/>
      <c r="I28" s="409"/>
      <c r="J28" s="409"/>
      <c r="K28" s="409"/>
      <c r="L28" s="409"/>
      <c r="M28" s="410"/>
      <c r="N28" s="411"/>
      <c r="O28" s="411"/>
      <c r="P28" s="412"/>
      <c r="Q28" s="413"/>
      <c r="R28" s="414"/>
      <c r="S28" s="415"/>
    </row>
    <row r="29" spans="1:19" ht="18" customHeight="1" x14ac:dyDescent="0.4">
      <c r="A29" s="404"/>
      <c r="B29" s="405"/>
      <c r="C29" s="416"/>
      <c r="D29" s="417"/>
      <c r="E29" s="417"/>
      <c r="F29" s="16"/>
      <c r="G29" s="408"/>
      <c r="H29" s="409"/>
      <c r="I29" s="409"/>
      <c r="J29" s="409"/>
      <c r="K29" s="409"/>
      <c r="L29" s="409"/>
      <c r="M29" s="410"/>
      <c r="N29" s="411"/>
      <c r="O29" s="411"/>
      <c r="P29" s="412"/>
      <c r="Q29" s="413"/>
      <c r="R29" s="414"/>
      <c r="S29" s="415"/>
    </row>
    <row r="30" spans="1:19" ht="18" customHeight="1" x14ac:dyDescent="0.4">
      <c r="A30" s="404"/>
      <c r="B30" s="405"/>
      <c r="C30" s="416"/>
      <c r="D30" s="417"/>
      <c r="E30" s="417"/>
      <c r="F30" s="16"/>
      <c r="G30" s="408"/>
      <c r="H30" s="409"/>
      <c r="I30" s="409"/>
      <c r="J30" s="409"/>
      <c r="K30" s="409"/>
      <c r="L30" s="409"/>
      <c r="M30" s="410"/>
      <c r="N30" s="411"/>
      <c r="O30" s="411"/>
      <c r="P30" s="412"/>
      <c r="Q30" s="413"/>
      <c r="R30" s="414"/>
      <c r="S30" s="415"/>
    </row>
    <row r="31" spans="1:19" ht="18" customHeight="1" thickBot="1" x14ac:dyDescent="0.45">
      <c r="A31" s="418"/>
      <c r="B31" s="419"/>
      <c r="C31" s="420"/>
      <c r="D31" s="421"/>
      <c r="E31" s="421"/>
      <c r="F31" s="17"/>
      <c r="G31" s="422"/>
      <c r="H31" s="423"/>
      <c r="I31" s="423"/>
      <c r="J31" s="423"/>
      <c r="K31" s="423"/>
      <c r="L31" s="423"/>
      <c r="M31" s="424"/>
      <c r="N31" s="424"/>
      <c r="O31" s="424"/>
      <c r="P31" s="425"/>
      <c r="Q31" s="426"/>
      <c r="R31" s="427"/>
      <c r="S31" s="428"/>
    </row>
    <row r="32" spans="1:19" ht="18" customHeight="1" thickBot="1" x14ac:dyDescent="0.45">
      <c r="A32" s="366" t="s">
        <v>102</v>
      </c>
      <c r="B32" s="368"/>
      <c r="C32" s="436">
        <f>SUM(C14:E31)</f>
        <v>0</v>
      </c>
      <c r="D32" s="437"/>
      <c r="E32" s="437"/>
      <c r="F32" s="18" t="s">
        <v>45</v>
      </c>
      <c r="G32" s="438"/>
      <c r="H32" s="439"/>
      <c r="I32" s="439"/>
      <c r="J32" s="439"/>
      <c r="K32" s="439"/>
      <c r="L32" s="439"/>
      <c r="M32" s="439"/>
      <c r="N32" s="439"/>
      <c r="O32" s="439"/>
      <c r="P32" s="439"/>
      <c r="Q32" s="439"/>
      <c r="R32" s="439"/>
      <c r="S32" s="440"/>
    </row>
    <row r="33" spans="1:19" ht="18" customHeight="1" thickBot="1" x14ac:dyDescent="0.45">
      <c r="A33" s="361" t="s">
        <v>103</v>
      </c>
      <c r="B33" s="362"/>
      <c r="C33" s="362"/>
      <c r="D33" s="362"/>
      <c r="E33" s="362"/>
      <c r="F33" s="362"/>
      <c r="G33" s="362"/>
      <c r="H33" s="362"/>
      <c r="I33" s="362"/>
      <c r="J33" s="362"/>
      <c r="K33" s="362"/>
      <c r="L33" s="362"/>
      <c r="M33" s="362"/>
      <c r="N33" s="362"/>
      <c r="O33" s="362"/>
      <c r="P33" s="362"/>
      <c r="Q33" s="362"/>
      <c r="R33" s="362"/>
      <c r="S33" s="363"/>
    </row>
    <row r="34" spans="1:19" s="19" customFormat="1" ht="18" customHeight="1" thickBot="1" x14ac:dyDescent="0.45">
      <c r="A34" s="366" t="s">
        <v>104</v>
      </c>
      <c r="B34" s="367"/>
      <c r="C34" s="368"/>
      <c r="D34" s="366" t="s">
        <v>105</v>
      </c>
      <c r="E34" s="367"/>
      <c r="F34" s="367"/>
      <c r="G34" s="368"/>
      <c r="H34" s="366" t="s">
        <v>106</v>
      </c>
      <c r="I34" s="368"/>
      <c r="J34" s="366" t="s">
        <v>107</v>
      </c>
      <c r="K34" s="367"/>
      <c r="L34" s="368"/>
      <c r="M34" s="366" t="s">
        <v>98</v>
      </c>
      <c r="N34" s="367"/>
      <c r="O34" s="367"/>
      <c r="P34" s="368"/>
      <c r="Q34" s="366" t="s">
        <v>108</v>
      </c>
      <c r="R34" s="367"/>
      <c r="S34" s="368"/>
    </row>
    <row r="35" spans="1:19" s="19" customFormat="1" ht="18" customHeight="1" x14ac:dyDescent="0.4">
      <c r="A35" s="392"/>
      <c r="B35" s="429"/>
      <c r="C35" s="429"/>
      <c r="D35" s="392"/>
      <c r="E35" s="429"/>
      <c r="F35" s="429"/>
      <c r="G35" s="393"/>
      <c r="H35" s="430"/>
      <c r="I35" s="431"/>
      <c r="J35" s="394"/>
      <c r="K35" s="395"/>
      <c r="L35" s="432"/>
      <c r="M35" s="433"/>
      <c r="N35" s="434"/>
      <c r="O35" s="434"/>
      <c r="P35" s="435"/>
      <c r="Q35" s="392"/>
      <c r="R35" s="429"/>
      <c r="S35" s="393"/>
    </row>
    <row r="36" spans="1:19" s="19" customFormat="1" ht="18" customHeight="1" x14ac:dyDescent="0.4">
      <c r="A36" s="404"/>
      <c r="B36" s="441"/>
      <c r="C36" s="441"/>
      <c r="D36" s="404"/>
      <c r="E36" s="441"/>
      <c r="F36" s="441"/>
      <c r="G36" s="405"/>
      <c r="H36" s="442"/>
      <c r="I36" s="443"/>
      <c r="J36" s="416"/>
      <c r="K36" s="417"/>
      <c r="L36" s="444"/>
      <c r="M36" s="445"/>
      <c r="N36" s="446"/>
      <c r="O36" s="446"/>
      <c r="P36" s="447"/>
      <c r="Q36" s="404"/>
      <c r="R36" s="441"/>
      <c r="S36" s="405"/>
    </row>
    <row r="37" spans="1:19" s="19" customFormat="1" ht="18" customHeight="1" x14ac:dyDescent="0.4">
      <c r="A37" s="404"/>
      <c r="B37" s="441"/>
      <c r="C37" s="441"/>
      <c r="D37" s="404"/>
      <c r="E37" s="441"/>
      <c r="F37" s="441"/>
      <c r="G37" s="405"/>
      <c r="H37" s="442"/>
      <c r="I37" s="443"/>
      <c r="J37" s="416"/>
      <c r="K37" s="417"/>
      <c r="L37" s="444"/>
      <c r="M37" s="445"/>
      <c r="N37" s="446"/>
      <c r="O37" s="446"/>
      <c r="P37" s="447"/>
      <c r="Q37" s="404"/>
      <c r="R37" s="441"/>
      <c r="S37" s="405"/>
    </row>
    <row r="38" spans="1:19" s="19" customFormat="1" ht="18" customHeight="1" x14ac:dyDescent="0.4">
      <c r="A38" s="404"/>
      <c r="B38" s="441"/>
      <c r="C38" s="441"/>
      <c r="D38" s="404"/>
      <c r="E38" s="441"/>
      <c r="F38" s="441"/>
      <c r="G38" s="405"/>
      <c r="H38" s="442"/>
      <c r="I38" s="443"/>
      <c r="J38" s="416"/>
      <c r="K38" s="417"/>
      <c r="L38" s="444"/>
      <c r="M38" s="445"/>
      <c r="N38" s="446"/>
      <c r="O38" s="446"/>
      <c r="P38" s="447"/>
      <c r="Q38" s="404"/>
      <c r="R38" s="441"/>
      <c r="S38" s="405"/>
    </row>
    <row r="39" spans="1:19" ht="18" customHeight="1" thickBot="1" x14ac:dyDescent="0.45">
      <c r="A39" s="418"/>
      <c r="B39" s="450"/>
      <c r="C39" s="450"/>
      <c r="D39" s="418"/>
      <c r="E39" s="450"/>
      <c r="F39" s="450"/>
      <c r="G39" s="419"/>
      <c r="H39" s="451"/>
      <c r="I39" s="452"/>
      <c r="J39" s="420"/>
      <c r="K39" s="421"/>
      <c r="L39" s="453"/>
      <c r="M39" s="454"/>
      <c r="N39" s="455"/>
      <c r="O39" s="455"/>
      <c r="P39" s="456"/>
      <c r="Q39" s="418"/>
      <c r="R39" s="450"/>
      <c r="S39" s="419"/>
    </row>
    <row r="40" spans="1:19" ht="18" customHeight="1" x14ac:dyDescent="0.4">
      <c r="A40" s="8" t="s">
        <v>207</v>
      </c>
      <c r="B40" s="30"/>
      <c r="C40" s="30"/>
      <c r="D40" s="29"/>
      <c r="E40" s="30"/>
      <c r="F40" s="30"/>
      <c r="G40" s="30"/>
      <c r="H40" s="31"/>
      <c r="I40" s="25"/>
      <c r="J40" s="32"/>
      <c r="K40" s="33"/>
      <c r="L40" s="33"/>
      <c r="M40" s="34"/>
      <c r="N40" s="35"/>
      <c r="O40" s="35"/>
      <c r="P40" s="35"/>
      <c r="Q40" s="29"/>
      <c r="R40" s="30"/>
      <c r="S40" s="30"/>
    </row>
    <row r="41" spans="1:19" ht="18" customHeight="1" x14ac:dyDescent="0.4">
      <c r="A41" s="8" t="s">
        <v>206</v>
      </c>
      <c r="B41" s="20"/>
      <c r="C41" s="20"/>
      <c r="D41" s="20"/>
      <c r="E41" s="20"/>
      <c r="F41" s="20"/>
      <c r="G41" s="20"/>
      <c r="H41" s="20"/>
      <c r="I41" s="20"/>
      <c r="J41" s="20"/>
      <c r="K41" s="20"/>
      <c r="L41" s="20"/>
      <c r="M41" s="20"/>
      <c r="N41" s="20"/>
      <c r="O41" s="20"/>
      <c r="P41" s="20"/>
      <c r="Q41" s="20"/>
      <c r="R41" s="20"/>
      <c r="S41" s="20"/>
    </row>
    <row r="42" spans="1:19" ht="18" customHeight="1" x14ac:dyDescent="0.4">
      <c r="A42" s="20" t="s">
        <v>202</v>
      </c>
      <c r="B42" s="20"/>
      <c r="C42" s="20"/>
      <c r="D42" s="20"/>
      <c r="E42" s="20"/>
      <c r="F42" s="20"/>
      <c r="G42" s="20"/>
      <c r="H42" s="20"/>
      <c r="I42" s="20"/>
      <c r="J42" s="20"/>
      <c r="K42" s="20"/>
      <c r="L42" s="20"/>
      <c r="M42" s="20"/>
      <c r="N42" s="20"/>
      <c r="O42" s="20"/>
      <c r="P42" s="20"/>
      <c r="Q42" s="20"/>
      <c r="R42" s="20"/>
      <c r="S42" s="20"/>
    </row>
    <row r="43" spans="1:19" ht="18" customHeight="1" x14ac:dyDescent="0.4">
      <c r="A43" s="20" t="s">
        <v>203</v>
      </c>
      <c r="B43" s="20"/>
      <c r="C43" s="20"/>
      <c r="D43" s="20"/>
      <c r="E43" s="20"/>
      <c r="F43" s="20"/>
      <c r="G43" s="20"/>
      <c r="H43" s="20"/>
      <c r="I43" s="20"/>
      <c r="J43" s="20"/>
      <c r="K43" s="20"/>
      <c r="L43" s="20"/>
      <c r="M43" s="20"/>
      <c r="N43" s="20"/>
      <c r="O43" s="20"/>
      <c r="P43" s="20"/>
      <c r="Q43" s="20"/>
      <c r="R43" s="20"/>
      <c r="S43" s="20"/>
    </row>
    <row r="44" spans="1:19" ht="18" customHeight="1" x14ac:dyDescent="0.4">
      <c r="A44" s="8" t="s">
        <v>205</v>
      </c>
      <c r="B44" s="20"/>
      <c r="C44" s="20"/>
      <c r="D44" s="20"/>
      <c r="E44" s="20"/>
      <c r="F44" s="20"/>
      <c r="G44" s="20"/>
      <c r="H44" s="20"/>
      <c r="I44" s="20"/>
      <c r="J44" s="20"/>
      <c r="K44" s="20"/>
      <c r="L44" s="20"/>
      <c r="M44" s="20"/>
      <c r="N44" s="20"/>
      <c r="O44" s="20"/>
      <c r="P44" s="20"/>
      <c r="Q44" s="20"/>
      <c r="R44" s="20"/>
      <c r="S44" s="20"/>
    </row>
    <row r="45" spans="1:19" ht="33" customHeight="1" x14ac:dyDescent="0.4">
      <c r="A45" s="448" t="s">
        <v>204</v>
      </c>
      <c r="B45" s="449"/>
      <c r="C45" s="449"/>
      <c r="D45" s="449"/>
      <c r="E45" s="449"/>
      <c r="F45" s="449"/>
      <c r="G45" s="449"/>
      <c r="H45" s="449"/>
      <c r="I45" s="449"/>
      <c r="J45" s="449"/>
      <c r="K45" s="449"/>
      <c r="L45" s="449"/>
      <c r="M45" s="449"/>
      <c r="N45" s="449"/>
      <c r="O45" s="449"/>
      <c r="P45" s="449"/>
      <c r="Q45" s="449"/>
      <c r="R45" s="449"/>
      <c r="S45" s="449"/>
    </row>
    <row r="46" spans="1:19" ht="18.75" customHeight="1" x14ac:dyDescent="0.4">
      <c r="A46" s="8" t="s">
        <v>224</v>
      </c>
    </row>
  </sheetData>
  <sheetProtection algorithmName="SHA-512" hashValue="LlDbUPLWzn+QrIM1cWT/+8gBJREg1ULlhqCqPtGcICS6A+DbFNX6I6ZdaHXS6z83Bmo9IafJOAFUowqGGq8hZg==" saltValue="p0MKGqWOME5MGJStZtWd6g==" spinCount="100000" sheet="1" formatCells="0" insertRows="0" deleteRows="0"/>
  <mergeCells count="169">
    <mergeCell ref="A45:S45"/>
    <mergeCell ref="A39:C39"/>
    <mergeCell ref="D39:G39"/>
    <mergeCell ref="H39:I39"/>
    <mergeCell ref="J39:L39"/>
    <mergeCell ref="M39:P39"/>
    <mergeCell ref="Q39:S39"/>
    <mergeCell ref="A38:C38"/>
    <mergeCell ref="D38:G38"/>
    <mergeCell ref="H38:I38"/>
    <mergeCell ref="J38:L38"/>
    <mergeCell ref="M38:P38"/>
    <mergeCell ref="Q38:S38"/>
    <mergeCell ref="A37:C37"/>
    <mergeCell ref="D37:G37"/>
    <mergeCell ref="H37:I37"/>
    <mergeCell ref="J37:L37"/>
    <mergeCell ref="M37:P37"/>
    <mergeCell ref="Q37:S37"/>
    <mergeCell ref="A36:C36"/>
    <mergeCell ref="D36:G36"/>
    <mergeCell ref="H36:I36"/>
    <mergeCell ref="J36:L36"/>
    <mergeCell ref="M36:P36"/>
    <mergeCell ref="Q36:S36"/>
    <mergeCell ref="A35:C35"/>
    <mergeCell ref="D35:G35"/>
    <mergeCell ref="H35:I35"/>
    <mergeCell ref="J35:L35"/>
    <mergeCell ref="M35:P35"/>
    <mergeCell ref="Q35:S35"/>
    <mergeCell ref="A32:B32"/>
    <mergeCell ref="C32:E32"/>
    <mergeCell ref="G32:S32"/>
    <mergeCell ref="A33:S33"/>
    <mergeCell ref="A34:C34"/>
    <mergeCell ref="D34:G34"/>
    <mergeCell ref="H34:I34"/>
    <mergeCell ref="J34:L34"/>
    <mergeCell ref="M34:P34"/>
    <mergeCell ref="Q34:S34"/>
    <mergeCell ref="A30:B30"/>
    <mergeCell ref="C30:E30"/>
    <mergeCell ref="G30:L30"/>
    <mergeCell ref="M30:P30"/>
    <mergeCell ref="Q30:S30"/>
    <mergeCell ref="A31:B31"/>
    <mergeCell ref="C31:E31"/>
    <mergeCell ref="G31:L31"/>
    <mergeCell ref="M31:P31"/>
    <mergeCell ref="Q31:S31"/>
    <mergeCell ref="A28:B28"/>
    <mergeCell ref="C28:E28"/>
    <mergeCell ref="G28:L28"/>
    <mergeCell ref="M28:P28"/>
    <mergeCell ref="Q28:S28"/>
    <mergeCell ref="A29:B29"/>
    <mergeCell ref="C29:E29"/>
    <mergeCell ref="G29:L29"/>
    <mergeCell ref="M29:P29"/>
    <mergeCell ref="Q29:S29"/>
    <mergeCell ref="A26:B26"/>
    <mergeCell ref="C26:E26"/>
    <mergeCell ref="G26:L26"/>
    <mergeCell ref="M26:P26"/>
    <mergeCell ref="Q26:S26"/>
    <mergeCell ref="A27:B27"/>
    <mergeCell ref="C27:E27"/>
    <mergeCell ref="G27:L27"/>
    <mergeCell ref="M27:P27"/>
    <mergeCell ref="Q27:S27"/>
    <mergeCell ref="A24:B24"/>
    <mergeCell ref="C24:E24"/>
    <mergeCell ref="G24:L24"/>
    <mergeCell ref="M24:P24"/>
    <mergeCell ref="Q24:S24"/>
    <mergeCell ref="A25:B25"/>
    <mergeCell ref="C25:E25"/>
    <mergeCell ref="G25:L25"/>
    <mergeCell ref="M25:P25"/>
    <mergeCell ref="Q25:S25"/>
    <mergeCell ref="A22:B22"/>
    <mergeCell ref="C22:E22"/>
    <mergeCell ref="G22:L22"/>
    <mergeCell ref="M22:P22"/>
    <mergeCell ref="Q22:S22"/>
    <mergeCell ref="A23:B23"/>
    <mergeCell ref="C23:E23"/>
    <mergeCell ref="G23:L23"/>
    <mergeCell ref="M23:P23"/>
    <mergeCell ref="Q23:S23"/>
    <mergeCell ref="A20:B20"/>
    <mergeCell ref="C20:E20"/>
    <mergeCell ref="G20:L20"/>
    <mergeCell ref="M20:P20"/>
    <mergeCell ref="Q20:S20"/>
    <mergeCell ref="A21:B21"/>
    <mergeCell ref="C21:E21"/>
    <mergeCell ref="G21:L21"/>
    <mergeCell ref="M21:P21"/>
    <mergeCell ref="Q21:S21"/>
    <mergeCell ref="A18:B18"/>
    <mergeCell ref="C18:E18"/>
    <mergeCell ref="G18:L18"/>
    <mergeCell ref="M18:P18"/>
    <mergeCell ref="Q18:S18"/>
    <mergeCell ref="A19:B19"/>
    <mergeCell ref="C19:E19"/>
    <mergeCell ref="G19:L19"/>
    <mergeCell ref="M19:P19"/>
    <mergeCell ref="Q19:S19"/>
    <mergeCell ref="A16:B16"/>
    <mergeCell ref="C16:E16"/>
    <mergeCell ref="G16:L16"/>
    <mergeCell ref="M16:P16"/>
    <mergeCell ref="Q16:S16"/>
    <mergeCell ref="A17:B17"/>
    <mergeCell ref="C17:E17"/>
    <mergeCell ref="G17:L17"/>
    <mergeCell ref="M17:P17"/>
    <mergeCell ref="Q17:S17"/>
    <mergeCell ref="A14:B14"/>
    <mergeCell ref="C14:E14"/>
    <mergeCell ref="G14:L14"/>
    <mergeCell ref="M14:P14"/>
    <mergeCell ref="Q14:S14"/>
    <mergeCell ref="A15:B15"/>
    <mergeCell ref="C15:E15"/>
    <mergeCell ref="G15:L15"/>
    <mergeCell ref="M15:P15"/>
    <mergeCell ref="Q15:S15"/>
    <mergeCell ref="A12:S12"/>
    <mergeCell ref="A13:B13"/>
    <mergeCell ref="C13:F13"/>
    <mergeCell ref="G13:P13"/>
    <mergeCell ref="Q13:S13"/>
    <mergeCell ref="A5:B11"/>
    <mergeCell ref="C5:F5"/>
    <mergeCell ref="G5:K5"/>
    <mergeCell ref="L5:O5"/>
    <mergeCell ref="P5:S5"/>
    <mergeCell ref="C6:F6"/>
    <mergeCell ref="G6:K6"/>
    <mergeCell ref="L6:O6"/>
    <mergeCell ref="P6:S6"/>
    <mergeCell ref="C10:F10"/>
    <mergeCell ref="G10:K10"/>
    <mergeCell ref="L10:O10"/>
    <mergeCell ref="P10:S10"/>
    <mergeCell ref="G7:K7"/>
    <mergeCell ref="L7:O7"/>
    <mergeCell ref="A1:C1"/>
    <mergeCell ref="A2:S2"/>
    <mergeCell ref="A3:S3"/>
    <mergeCell ref="G4:K4"/>
    <mergeCell ref="C11:E11"/>
    <mergeCell ref="G11:J11"/>
    <mergeCell ref="L11:N11"/>
    <mergeCell ref="P11:R11"/>
    <mergeCell ref="C9:F9"/>
    <mergeCell ref="G9:K9"/>
    <mergeCell ref="L9:O9"/>
    <mergeCell ref="P9:S9"/>
    <mergeCell ref="P7:S7"/>
    <mergeCell ref="C8:E8"/>
    <mergeCell ref="G8:J8"/>
    <mergeCell ref="L8:N8"/>
    <mergeCell ref="P8:R8"/>
    <mergeCell ref="C7:F7"/>
  </mergeCells>
  <phoneticPr fontId="1"/>
  <dataValidations count="1">
    <dataValidation type="list" allowBlank="1" showInputMessage="1" showErrorMessage="1" sqref="G4:K4" xr:uid="{EA478BC2-46EA-4A49-8319-9502A88C60C9}">
      <formula1>"2ヵ年度総事業費, 第１年度事業費, 第２年度事業費"</formula1>
    </dataValidation>
  </dataValidations>
  <printOptions horizontalCentered="1"/>
  <pageMargins left="0.78740157480314965" right="0.78740157480314965" top="0.78740157480314965" bottom="0.78740157480314965" header="0.51181102362204722" footer="0.51181102362204722"/>
  <pageSetup paperSize="9" scale="76" fitToHeight="0" orientation="portrait" r:id="rId1"/>
  <headerFooter alignWithMargins="0">
    <oddFooter>&amp;Lsf03b4_f&amp;C&amp;P</oddFooter>
  </headerFooter>
  <ignoredErrors>
    <ignoredError sqref="C32"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0</xdr:col>
                    <xdr:colOff>142875</xdr:colOff>
                    <xdr:row>0</xdr:row>
                    <xdr:rowOff>200025</xdr:rowOff>
                  </from>
                  <to>
                    <xdr:col>4</xdr:col>
                    <xdr:colOff>114300</xdr:colOff>
                    <xdr:row>2</xdr:row>
                    <xdr:rowOff>66675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C8ECC4-E17A-46B1-85CA-9C7573CCCD37}">
  <sheetPr>
    <pageSetUpPr fitToPage="1"/>
  </sheetPr>
  <dimension ref="A1:V47"/>
  <sheetViews>
    <sheetView showGridLines="0" view="pageBreakPreview" zoomScaleNormal="75" zoomScaleSheetLayoutView="100" workbookViewId="0">
      <selection activeCell="U1" sqref="U1:V1048576"/>
    </sheetView>
  </sheetViews>
  <sheetFormatPr defaultColWidth="6.875" defaultRowHeight="18.75" customHeight="1" x14ac:dyDescent="0.4"/>
  <cols>
    <col min="1" max="1" width="9" style="8" customWidth="1"/>
    <col min="2" max="2" width="10" style="8" customWidth="1"/>
    <col min="3" max="4" width="6.875" style="8" customWidth="1"/>
    <col min="5" max="5" width="2.875" style="8" customWidth="1"/>
    <col min="6" max="6" width="3.125" style="8" customWidth="1"/>
    <col min="7" max="7" width="6.875" style="8" customWidth="1"/>
    <col min="8" max="8" width="3.125" style="8" customWidth="1"/>
    <col min="9" max="10" width="3.75" style="8" customWidth="1"/>
    <col min="11" max="11" width="3.125" style="8" customWidth="1"/>
    <col min="12" max="12" width="9.125" style="8" customWidth="1"/>
    <col min="13" max="13" width="6" style="8" customWidth="1"/>
    <col min="14" max="14" width="3.75" style="8" customWidth="1"/>
    <col min="15" max="15" width="3" style="8" customWidth="1"/>
    <col min="16" max="16" width="4" style="8" customWidth="1"/>
    <col min="17" max="17" width="6.875" style="8" customWidth="1"/>
    <col min="18" max="18" width="3.75" style="8" customWidth="1"/>
    <col min="19" max="19" width="6.75" style="8" customWidth="1"/>
    <col min="20" max="20" width="6.875" style="8"/>
    <col min="21" max="22" width="0" style="8" hidden="1" customWidth="1"/>
    <col min="23" max="16384" width="6.875" style="8"/>
  </cols>
  <sheetData>
    <row r="1" spans="1:22" ht="18" customHeight="1" x14ac:dyDescent="0.4">
      <c r="A1" s="330" t="s">
        <v>171</v>
      </c>
      <c r="B1" s="331"/>
      <c r="C1" s="331"/>
      <c r="D1" s="6"/>
      <c r="E1" s="6"/>
      <c r="F1" s="37"/>
      <c r="G1" s="37"/>
      <c r="H1" s="37"/>
      <c r="I1" s="37"/>
      <c r="J1" s="37"/>
      <c r="K1" s="37"/>
      <c r="L1" s="37"/>
      <c r="M1" s="37"/>
      <c r="N1" s="26"/>
      <c r="O1" s="26"/>
      <c r="P1" s="26"/>
      <c r="Q1" s="27"/>
      <c r="R1" s="27"/>
      <c r="S1" s="27"/>
    </row>
    <row r="2" spans="1:22" ht="18" customHeight="1" x14ac:dyDescent="0.4">
      <c r="A2" s="332" t="s">
        <v>208</v>
      </c>
      <c r="B2" s="332"/>
      <c r="C2" s="332"/>
      <c r="D2" s="332"/>
      <c r="E2" s="332"/>
      <c r="F2" s="332"/>
      <c r="G2" s="332"/>
      <c r="H2" s="332"/>
      <c r="I2" s="332"/>
      <c r="J2" s="332"/>
      <c r="K2" s="332"/>
      <c r="L2" s="332"/>
      <c r="M2" s="332"/>
      <c r="N2" s="332"/>
      <c r="O2" s="332"/>
      <c r="P2" s="332"/>
      <c r="Q2" s="332"/>
      <c r="R2" s="332"/>
      <c r="S2" s="332"/>
      <c r="U2" s="43" t="str">
        <f>_xlfn.IFS(V2=TRUE,"該当",V2=FALSE,"非該当")</f>
        <v>非該当</v>
      </c>
      <c r="V2" s="44" t="b">
        <v>0</v>
      </c>
    </row>
    <row r="3" spans="1:22" ht="18" customHeight="1" x14ac:dyDescent="0.4">
      <c r="A3" s="333" t="s">
        <v>169</v>
      </c>
      <c r="B3" s="334"/>
      <c r="C3" s="334"/>
      <c r="D3" s="334"/>
      <c r="E3" s="334"/>
      <c r="F3" s="334"/>
      <c r="G3" s="334"/>
      <c r="H3" s="334"/>
      <c r="I3" s="334"/>
      <c r="J3" s="334"/>
      <c r="K3" s="334"/>
      <c r="L3" s="334"/>
      <c r="M3" s="334"/>
      <c r="N3" s="334"/>
      <c r="O3" s="334"/>
      <c r="P3" s="334"/>
      <c r="Q3" s="334"/>
      <c r="R3" s="334"/>
      <c r="S3" s="334"/>
    </row>
    <row r="4" spans="1:22" ht="9" customHeight="1" thickBot="1" x14ac:dyDescent="0.45">
      <c r="A4" s="9"/>
      <c r="B4" s="9"/>
      <c r="G4" s="335"/>
      <c r="H4" s="335"/>
      <c r="I4" s="335"/>
      <c r="J4" s="335"/>
      <c r="K4" s="335"/>
    </row>
    <row r="5" spans="1:22" ht="18" customHeight="1" x14ac:dyDescent="0.4">
      <c r="A5" s="373" t="s">
        <v>81</v>
      </c>
      <c r="B5" s="374"/>
      <c r="C5" s="340" t="s">
        <v>82</v>
      </c>
      <c r="D5" s="377"/>
      <c r="E5" s="377"/>
      <c r="F5" s="378"/>
      <c r="G5" s="341" t="s">
        <v>83</v>
      </c>
      <c r="H5" s="341"/>
      <c r="I5" s="341"/>
      <c r="J5" s="341"/>
      <c r="K5" s="341"/>
      <c r="L5" s="340" t="s">
        <v>84</v>
      </c>
      <c r="M5" s="344"/>
      <c r="N5" s="344"/>
      <c r="O5" s="345"/>
      <c r="P5" s="341" t="s">
        <v>85</v>
      </c>
      <c r="Q5" s="377"/>
      <c r="R5" s="377"/>
      <c r="S5" s="378"/>
    </row>
    <row r="6" spans="1:22" ht="18" customHeight="1" x14ac:dyDescent="0.4">
      <c r="A6" s="375"/>
      <c r="B6" s="376"/>
      <c r="C6" s="379"/>
      <c r="D6" s="380"/>
      <c r="E6" s="380"/>
      <c r="F6" s="381"/>
      <c r="G6" s="382" t="s">
        <v>86</v>
      </c>
      <c r="H6" s="382"/>
      <c r="I6" s="380"/>
      <c r="J6" s="380"/>
      <c r="K6" s="380"/>
      <c r="L6" s="379" t="s">
        <v>87</v>
      </c>
      <c r="M6" s="383"/>
      <c r="N6" s="383"/>
      <c r="O6" s="384"/>
      <c r="P6" s="382" t="s">
        <v>88</v>
      </c>
      <c r="Q6" s="380"/>
      <c r="R6" s="380"/>
      <c r="S6" s="381"/>
    </row>
    <row r="7" spans="1:22" ht="18" customHeight="1" thickBot="1" x14ac:dyDescent="0.45">
      <c r="A7" s="375"/>
      <c r="B7" s="376"/>
      <c r="C7" s="358"/>
      <c r="D7" s="359"/>
      <c r="E7" s="359"/>
      <c r="F7" s="360"/>
      <c r="G7" s="358"/>
      <c r="H7" s="359"/>
      <c r="I7" s="359"/>
      <c r="J7" s="359"/>
      <c r="K7" s="391"/>
      <c r="L7" s="349"/>
      <c r="M7" s="350"/>
      <c r="N7" s="350"/>
      <c r="O7" s="351"/>
      <c r="P7" s="349"/>
      <c r="Q7" s="350"/>
      <c r="R7" s="350"/>
      <c r="S7" s="351"/>
    </row>
    <row r="8" spans="1:22" ht="18" customHeight="1" thickBot="1" x14ac:dyDescent="0.45">
      <c r="A8" s="375"/>
      <c r="B8" s="376"/>
      <c r="C8" s="352"/>
      <c r="D8" s="353"/>
      <c r="E8" s="353"/>
      <c r="F8" s="10" t="s">
        <v>45</v>
      </c>
      <c r="G8" s="354"/>
      <c r="H8" s="355"/>
      <c r="I8" s="355"/>
      <c r="J8" s="355"/>
      <c r="K8" s="36" t="s">
        <v>45</v>
      </c>
      <c r="L8" s="338">
        <f>C8-G8</f>
        <v>0</v>
      </c>
      <c r="M8" s="339"/>
      <c r="N8" s="339"/>
      <c r="O8" s="12" t="s">
        <v>45</v>
      </c>
      <c r="P8" s="356"/>
      <c r="Q8" s="357"/>
      <c r="R8" s="357"/>
      <c r="S8" s="12" t="s">
        <v>45</v>
      </c>
    </row>
    <row r="9" spans="1:22" ht="18" customHeight="1" x14ac:dyDescent="0.4">
      <c r="A9" s="375"/>
      <c r="B9" s="376"/>
      <c r="C9" s="340" t="s">
        <v>89</v>
      </c>
      <c r="D9" s="341"/>
      <c r="E9" s="341"/>
      <c r="F9" s="342"/>
      <c r="G9" s="343" t="s">
        <v>90</v>
      </c>
      <c r="H9" s="341"/>
      <c r="I9" s="341"/>
      <c r="J9" s="341"/>
      <c r="K9" s="341"/>
      <c r="L9" s="340" t="s">
        <v>91</v>
      </c>
      <c r="M9" s="344"/>
      <c r="N9" s="344"/>
      <c r="O9" s="345"/>
      <c r="P9" s="346" t="s">
        <v>92</v>
      </c>
      <c r="Q9" s="347"/>
      <c r="R9" s="347"/>
      <c r="S9" s="348"/>
    </row>
    <row r="10" spans="1:22" ht="36" customHeight="1" thickBot="1" x14ac:dyDescent="0.45">
      <c r="A10" s="375"/>
      <c r="B10" s="376"/>
      <c r="C10" s="385" t="s">
        <v>93</v>
      </c>
      <c r="D10" s="386"/>
      <c r="E10" s="386"/>
      <c r="F10" s="387"/>
      <c r="G10" s="385" t="s">
        <v>199</v>
      </c>
      <c r="H10" s="386"/>
      <c r="I10" s="386"/>
      <c r="J10" s="386"/>
      <c r="K10" s="387"/>
      <c r="L10" s="385" t="s">
        <v>94</v>
      </c>
      <c r="M10" s="386"/>
      <c r="N10" s="386"/>
      <c r="O10" s="387"/>
      <c r="P10" s="388" t="s">
        <v>95</v>
      </c>
      <c r="Q10" s="389"/>
      <c r="R10" s="389"/>
      <c r="S10" s="390"/>
    </row>
    <row r="11" spans="1:22" ht="18" customHeight="1" thickBot="1" x14ac:dyDescent="0.45">
      <c r="A11" s="375"/>
      <c r="B11" s="376"/>
      <c r="C11" s="336"/>
      <c r="D11" s="337"/>
      <c r="E11" s="337"/>
      <c r="F11" s="12" t="s">
        <v>45</v>
      </c>
      <c r="G11" s="338" t="str">
        <f>IF(P8=0,"",P8)</f>
        <v/>
      </c>
      <c r="H11" s="339"/>
      <c r="I11" s="339"/>
      <c r="J11" s="339"/>
      <c r="K11" s="13" t="s">
        <v>45</v>
      </c>
      <c r="L11" s="338">
        <f>IF(L8&lt;G11,L8,G11)</f>
        <v>0</v>
      </c>
      <c r="M11" s="339"/>
      <c r="N11" s="339"/>
      <c r="O11" s="12" t="s">
        <v>45</v>
      </c>
      <c r="P11" s="338">
        <f>ROUNDDOWN((L11/3),-3)</f>
        <v>0</v>
      </c>
      <c r="Q11" s="339"/>
      <c r="R11" s="339"/>
      <c r="S11" s="14" t="s">
        <v>45</v>
      </c>
    </row>
    <row r="12" spans="1:22" ht="18" customHeight="1" thickBot="1" x14ac:dyDescent="0.45">
      <c r="A12" s="361" t="s">
        <v>96</v>
      </c>
      <c r="B12" s="362"/>
      <c r="C12" s="343"/>
      <c r="D12" s="343"/>
      <c r="E12" s="343"/>
      <c r="F12" s="343"/>
      <c r="G12" s="362"/>
      <c r="H12" s="362"/>
      <c r="I12" s="362"/>
      <c r="J12" s="362"/>
      <c r="K12" s="362"/>
      <c r="L12" s="362"/>
      <c r="M12" s="362"/>
      <c r="N12" s="362"/>
      <c r="O12" s="362"/>
      <c r="P12" s="362"/>
      <c r="Q12" s="362"/>
      <c r="R12" s="362"/>
      <c r="S12" s="363"/>
    </row>
    <row r="13" spans="1:22" ht="18" customHeight="1" thickBot="1" x14ac:dyDescent="0.45">
      <c r="A13" s="364" t="s">
        <v>97</v>
      </c>
      <c r="B13" s="365"/>
      <c r="C13" s="366" t="s">
        <v>98</v>
      </c>
      <c r="D13" s="367"/>
      <c r="E13" s="367"/>
      <c r="F13" s="368"/>
      <c r="G13" s="366" t="s">
        <v>99</v>
      </c>
      <c r="H13" s="369"/>
      <c r="I13" s="369"/>
      <c r="J13" s="369"/>
      <c r="K13" s="369"/>
      <c r="L13" s="369"/>
      <c r="M13" s="369"/>
      <c r="N13" s="369"/>
      <c r="O13" s="369"/>
      <c r="P13" s="370"/>
      <c r="Q13" s="366" t="s">
        <v>100</v>
      </c>
      <c r="R13" s="371"/>
      <c r="S13" s="372"/>
    </row>
    <row r="14" spans="1:22" ht="18" customHeight="1" x14ac:dyDescent="0.4">
      <c r="A14" s="392" t="s">
        <v>101</v>
      </c>
      <c r="B14" s="393"/>
      <c r="C14" s="394"/>
      <c r="D14" s="395"/>
      <c r="E14" s="395"/>
      <c r="F14" s="15"/>
      <c r="G14" s="396"/>
      <c r="H14" s="397"/>
      <c r="I14" s="397"/>
      <c r="J14" s="397"/>
      <c r="K14" s="397"/>
      <c r="L14" s="397"/>
      <c r="M14" s="398"/>
      <c r="N14" s="399"/>
      <c r="O14" s="399"/>
      <c r="P14" s="400"/>
      <c r="Q14" s="401"/>
      <c r="R14" s="402"/>
      <c r="S14" s="403"/>
    </row>
    <row r="15" spans="1:22" ht="18" customHeight="1" x14ac:dyDescent="0.4">
      <c r="A15" s="404"/>
      <c r="B15" s="405"/>
      <c r="C15" s="406"/>
      <c r="D15" s="407"/>
      <c r="E15" s="407"/>
      <c r="F15" s="16"/>
      <c r="G15" s="408"/>
      <c r="H15" s="409"/>
      <c r="I15" s="409"/>
      <c r="J15" s="409"/>
      <c r="K15" s="409"/>
      <c r="L15" s="409"/>
      <c r="M15" s="410"/>
      <c r="N15" s="411"/>
      <c r="O15" s="411"/>
      <c r="P15" s="412"/>
      <c r="Q15" s="413"/>
      <c r="R15" s="414"/>
      <c r="S15" s="415"/>
    </row>
    <row r="16" spans="1:22" ht="18" customHeight="1" x14ac:dyDescent="0.4">
      <c r="A16" s="404"/>
      <c r="B16" s="405"/>
      <c r="C16" s="416"/>
      <c r="D16" s="417"/>
      <c r="E16" s="417"/>
      <c r="F16" s="16"/>
      <c r="G16" s="408"/>
      <c r="H16" s="409"/>
      <c r="I16" s="409"/>
      <c r="J16" s="409"/>
      <c r="K16" s="409"/>
      <c r="L16" s="409"/>
      <c r="M16" s="410"/>
      <c r="N16" s="411"/>
      <c r="O16" s="411"/>
      <c r="P16" s="412"/>
      <c r="Q16" s="413"/>
      <c r="R16" s="414"/>
      <c r="S16" s="415"/>
    </row>
    <row r="17" spans="1:19" ht="18" customHeight="1" x14ac:dyDescent="0.4">
      <c r="A17" s="404"/>
      <c r="B17" s="405"/>
      <c r="C17" s="416"/>
      <c r="D17" s="417"/>
      <c r="E17" s="417"/>
      <c r="F17" s="16"/>
      <c r="G17" s="408"/>
      <c r="H17" s="409"/>
      <c r="I17" s="409"/>
      <c r="J17" s="409"/>
      <c r="K17" s="409"/>
      <c r="L17" s="409"/>
      <c r="M17" s="410"/>
      <c r="N17" s="411"/>
      <c r="O17" s="411"/>
      <c r="P17" s="412"/>
      <c r="Q17" s="413"/>
      <c r="R17" s="414"/>
      <c r="S17" s="415"/>
    </row>
    <row r="18" spans="1:19" ht="18" customHeight="1" x14ac:dyDescent="0.4">
      <c r="A18" s="404"/>
      <c r="B18" s="405"/>
      <c r="C18" s="416"/>
      <c r="D18" s="417"/>
      <c r="E18" s="417"/>
      <c r="F18" s="16"/>
      <c r="G18" s="408"/>
      <c r="H18" s="409"/>
      <c r="I18" s="409"/>
      <c r="J18" s="409"/>
      <c r="K18" s="409"/>
      <c r="L18" s="409"/>
      <c r="M18" s="410"/>
      <c r="N18" s="411"/>
      <c r="O18" s="411"/>
      <c r="P18" s="412"/>
      <c r="Q18" s="413"/>
      <c r="R18" s="414"/>
      <c r="S18" s="415"/>
    </row>
    <row r="19" spans="1:19" ht="18" customHeight="1" x14ac:dyDescent="0.4">
      <c r="A19" s="404"/>
      <c r="B19" s="405"/>
      <c r="C19" s="416"/>
      <c r="D19" s="417"/>
      <c r="E19" s="417"/>
      <c r="F19" s="16"/>
      <c r="G19" s="408"/>
      <c r="H19" s="409"/>
      <c r="I19" s="409"/>
      <c r="J19" s="409"/>
      <c r="K19" s="409"/>
      <c r="L19" s="409"/>
      <c r="M19" s="410"/>
      <c r="N19" s="411"/>
      <c r="O19" s="411"/>
      <c r="P19" s="412"/>
      <c r="Q19" s="413"/>
      <c r="R19" s="414"/>
      <c r="S19" s="415"/>
    </row>
    <row r="20" spans="1:19" ht="18" customHeight="1" x14ac:dyDescent="0.4">
      <c r="A20" s="404"/>
      <c r="B20" s="405"/>
      <c r="C20" s="416"/>
      <c r="D20" s="417"/>
      <c r="E20" s="417"/>
      <c r="F20" s="16"/>
      <c r="G20" s="408"/>
      <c r="H20" s="409"/>
      <c r="I20" s="409"/>
      <c r="J20" s="409"/>
      <c r="K20" s="409"/>
      <c r="L20" s="409"/>
      <c r="M20" s="410"/>
      <c r="N20" s="411"/>
      <c r="O20" s="411"/>
      <c r="P20" s="412"/>
      <c r="Q20" s="413"/>
      <c r="R20" s="414"/>
      <c r="S20" s="415"/>
    </row>
    <row r="21" spans="1:19" ht="18" customHeight="1" x14ac:dyDescent="0.4">
      <c r="A21" s="404"/>
      <c r="B21" s="405"/>
      <c r="C21" s="416"/>
      <c r="D21" s="417"/>
      <c r="E21" s="417"/>
      <c r="F21" s="16"/>
      <c r="G21" s="408"/>
      <c r="H21" s="409"/>
      <c r="I21" s="409"/>
      <c r="J21" s="409"/>
      <c r="K21" s="409"/>
      <c r="L21" s="409"/>
      <c r="M21" s="410"/>
      <c r="N21" s="411"/>
      <c r="O21" s="411"/>
      <c r="P21" s="412"/>
      <c r="Q21" s="413"/>
      <c r="R21" s="414"/>
      <c r="S21" s="415"/>
    </row>
    <row r="22" spans="1:19" ht="18" customHeight="1" x14ac:dyDescent="0.4">
      <c r="A22" s="404"/>
      <c r="B22" s="405"/>
      <c r="C22" s="416"/>
      <c r="D22" s="417"/>
      <c r="E22" s="417"/>
      <c r="F22" s="16"/>
      <c r="G22" s="408"/>
      <c r="H22" s="409"/>
      <c r="I22" s="409"/>
      <c r="J22" s="409"/>
      <c r="K22" s="409"/>
      <c r="L22" s="409"/>
      <c r="M22" s="410"/>
      <c r="N22" s="411"/>
      <c r="O22" s="411"/>
      <c r="P22" s="412"/>
      <c r="Q22" s="413"/>
      <c r="R22" s="414"/>
      <c r="S22" s="415"/>
    </row>
    <row r="23" spans="1:19" ht="18" customHeight="1" x14ac:dyDescent="0.4">
      <c r="A23" s="404"/>
      <c r="B23" s="405"/>
      <c r="C23" s="416"/>
      <c r="D23" s="417"/>
      <c r="E23" s="417"/>
      <c r="F23" s="16"/>
      <c r="G23" s="408"/>
      <c r="H23" s="409"/>
      <c r="I23" s="409"/>
      <c r="J23" s="409"/>
      <c r="K23" s="409"/>
      <c r="L23" s="409"/>
      <c r="M23" s="410"/>
      <c r="N23" s="411"/>
      <c r="O23" s="411"/>
      <c r="P23" s="412"/>
      <c r="Q23" s="413"/>
      <c r="R23" s="414"/>
      <c r="S23" s="415"/>
    </row>
    <row r="24" spans="1:19" ht="18" customHeight="1" x14ac:dyDescent="0.4">
      <c r="A24" s="404"/>
      <c r="B24" s="405"/>
      <c r="C24" s="416"/>
      <c r="D24" s="417"/>
      <c r="E24" s="417"/>
      <c r="F24" s="16"/>
      <c r="G24" s="408"/>
      <c r="H24" s="409"/>
      <c r="I24" s="409"/>
      <c r="J24" s="409"/>
      <c r="K24" s="409"/>
      <c r="L24" s="409"/>
      <c r="M24" s="410"/>
      <c r="N24" s="411"/>
      <c r="O24" s="411"/>
      <c r="P24" s="412"/>
      <c r="Q24" s="413"/>
      <c r="R24" s="414"/>
      <c r="S24" s="415"/>
    </row>
    <row r="25" spans="1:19" ht="18" customHeight="1" x14ac:dyDescent="0.4">
      <c r="A25" s="404"/>
      <c r="B25" s="405"/>
      <c r="C25" s="416"/>
      <c r="D25" s="417"/>
      <c r="E25" s="417"/>
      <c r="F25" s="16"/>
      <c r="G25" s="408"/>
      <c r="H25" s="409"/>
      <c r="I25" s="409"/>
      <c r="J25" s="409"/>
      <c r="K25" s="409"/>
      <c r="L25" s="409"/>
      <c r="M25" s="410"/>
      <c r="N25" s="411"/>
      <c r="O25" s="411"/>
      <c r="P25" s="412"/>
      <c r="Q25" s="413"/>
      <c r="R25" s="414"/>
      <c r="S25" s="415"/>
    </row>
    <row r="26" spans="1:19" ht="18" customHeight="1" x14ac:dyDescent="0.4">
      <c r="A26" s="404"/>
      <c r="B26" s="405"/>
      <c r="C26" s="416"/>
      <c r="D26" s="417"/>
      <c r="E26" s="417"/>
      <c r="F26" s="16"/>
      <c r="G26" s="408"/>
      <c r="H26" s="409"/>
      <c r="I26" s="409"/>
      <c r="J26" s="409"/>
      <c r="K26" s="409"/>
      <c r="L26" s="409"/>
      <c r="M26" s="410"/>
      <c r="N26" s="411"/>
      <c r="O26" s="411"/>
      <c r="P26" s="412"/>
      <c r="Q26" s="413"/>
      <c r="R26" s="414"/>
      <c r="S26" s="415"/>
    </row>
    <row r="27" spans="1:19" ht="18" customHeight="1" x14ac:dyDescent="0.4">
      <c r="A27" s="404"/>
      <c r="B27" s="405"/>
      <c r="C27" s="416"/>
      <c r="D27" s="417"/>
      <c r="E27" s="417"/>
      <c r="F27" s="16"/>
      <c r="G27" s="408"/>
      <c r="H27" s="409"/>
      <c r="I27" s="409"/>
      <c r="J27" s="409"/>
      <c r="K27" s="409"/>
      <c r="L27" s="409"/>
      <c r="M27" s="410"/>
      <c r="N27" s="411"/>
      <c r="O27" s="411"/>
      <c r="P27" s="412"/>
      <c r="Q27" s="413"/>
      <c r="R27" s="414"/>
      <c r="S27" s="415"/>
    </row>
    <row r="28" spans="1:19" ht="18" customHeight="1" x14ac:dyDescent="0.4">
      <c r="A28" s="404"/>
      <c r="B28" s="405"/>
      <c r="C28" s="416"/>
      <c r="D28" s="417"/>
      <c r="E28" s="417"/>
      <c r="F28" s="16"/>
      <c r="G28" s="408"/>
      <c r="H28" s="409"/>
      <c r="I28" s="409"/>
      <c r="J28" s="409"/>
      <c r="K28" s="409"/>
      <c r="L28" s="409"/>
      <c r="M28" s="410"/>
      <c r="N28" s="411"/>
      <c r="O28" s="411"/>
      <c r="P28" s="412"/>
      <c r="Q28" s="413"/>
      <c r="R28" s="414"/>
      <c r="S28" s="415"/>
    </row>
    <row r="29" spans="1:19" ht="18" customHeight="1" x14ac:dyDescent="0.4">
      <c r="A29" s="404"/>
      <c r="B29" s="405"/>
      <c r="C29" s="416"/>
      <c r="D29" s="417"/>
      <c r="E29" s="417"/>
      <c r="F29" s="16"/>
      <c r="G29" s="408"/>
      <c r="H29" s="409"/>
      <c r="I29" s="409"/>
      <c r="J29" s="409"/>
      <c r="K29" s="409"/>
      <c r="L29" s="409"/>
      <c r="M29" s="410"/>
      <c r="N29" s="411"/>
      <c r="O29" s="411"/>
      <c r="P29" s="412"/>
      <c r="Q29" s="413"/>
      <c r="R29" s="414"/>
      <c r="S29" s="415"/>
    </row>
    <row r="30" spans="1:19" ht="18" customHeight="1" x14ac:dyDescent="0.4">
      <c r="A30" s="404"/>
      <c r="B30" s="405"/>
      <c r="C30" s="416"/>
      <c r="D30" s="417"/>
      <c r="E30" s="417"/>
      <c r="F30" s="16"/>
      <c r="G30" s="408"/>
      <c r="H30" s="409"/>
      <c r="I30" s="409"/>
      <c r="J30" s="409"/>
      <c r="K30" s="409"/>
      <c r="L30" s="409"/>
      <c r="M30" s="410"/>
      <c r="N30" s="411"/>
      <c r="O30" s="411"/>
      <c r="P30" s="412"/>
      <c r="Q30" s="413"/>
      <c r="R30" s="414"/>
      <c r="S30" s="415"/>
    </row>
    <row r="31" spans="1:19" ht="18" customHeight="1" thickBot="1" x14ac:dyDescent="0.45">
      <c r="A31" s="418"/>
      <c r="B31" s="419"/>
      <c r="C31" s="420"/>
      <c r="D31" s="421"/>
      <c r="E31" s="421"/>
      <c r="F31" s="17"/>
      <c r="G31" s="422"/>
      <c r="H31" s="423"/>
      <c r="I31" s="423"/>
      <c r="J31" s="423"/>
      <c r="K31" s="423"/>
      <c r="L31" s="423"/>
      <c r="M31" s="424"/>
      <c r="N31" s="424"/>
      <c r="O31" s="424"/>
      <c r="P31" s="425"/>
      <c r="Q31" s="426"/>
      <c r="R31" s="427"/>
      <c r="S31" s="428"/>
    </row>
    <row r="32" spans="1:19" ht="18" customHeight="1" thickBot="1" x14ac:dyDescent="0.45">
      <c r="A32" s="366" t="s">
        <v>102</v>
      </c>
      <c r="B32" s="368"/>
      <c r="C32" s="436">
        <f>SUM(C14:E31)</f>
        <v>0</v>
      </c>
      <c r="D32" s="437"/>
      <c r="E32" s="437"/>
      <c r="F32" s="18" t="s">
        <v>45</v>
      </c>
      <c r="G32" s="438"/>
      <c r="H32" s="439"/>
      <c r="I32" s="439"/>
      <c r="J32" s="439"/>
      <c r="K32" s="439"/>
      <c r="L32" s="439"/>
      <c r="M32" s="439"/>
      <c r="N32" s="439"/>
      <c r="O32" s="439"/>
      <c r="P32" s="439"/>
      <c r="Q32" s="439"/>
      <c r="R32" s="439"/>
      <c r="S32" s="440"/>
    </row>
    <row r="33" spans="1:19" ht="18" customHeight="1" thickBot="1" x14ac:dyDescent="0.45">
      <c r="A33" s="361" t="s">
        <v>103</v>
      </c>
      <c r="B33" s="362"/>
      <c r="C33" s="362"/>
      <c r="D33" s="362"/>
      <c r="E33" s="362"/>
      <c r="F33" s="362"/>
      <c r="G33" s="362"/>
      <c r="H33" s="362"/>
      <c r="I33" s="362"/>
      <c r="J33" s="362"/>
      <c r="K33" s="362"/>
      <c r="L33" s="362"/>
      <c r="M33" s="362"/>
      <c r="N33" s="362"/>
      <c r="O33" s="362"/>
      <c r="P33" s="362"/>
      <c r="Q33" s="362"/>
      <c r="R33" s="362"/>
      <c r="S33" s="363"/>
    </row>
    <row r="34" spans="1:19" s="19" customFormat="1" ht="18" customHeight="1" thickBot="1" x14ac:dyDescent="0.45">
      <c r="A34" s="366" t="s">
        <v>104</v>
      </c>
      <c r="B34" s="367"/>
      <c r="C34" s="368"/>
      <c r="D34" s="366" t="s">
        <v>105</v>
      </c>
      <c r="E34" s="367"/>
      <c r="F34" s="367"/>
      <c r="G34" s="368"/>
      <c r="H34" s="366" t="s">
        <v>106</v>
      </c>
      <c r="I34" s="368"/>
      <c r="J34" s="366" t="s">
        <v>107</v>
      </c>
      <c r="K34" s="367"/>
      <c r="L34" s="368"/>
      <c r="M34" s="366" t="s">
        <v>98</v>
      </c>
      <c r="N34" s="367"/>
      <c r="O34" s="367"/>
      <c r="P34" s="368"/>
      <c r="Q34" s="366" t="s">
        <v>108</v>
      </c>
      <c r="R34" s="367"/>
      <c r="S34" s="368"/>
    </row>
    <row r="35" spans="1:19" s="19" customFormat="1" ht="18" customHeight="1" x14ac:dyDescent="0.4">
      <c r="A35" s="479"/>
      <c r="B35" s="480"/>
      <c r="C35" s="480"/>
      <c r="D35" s="479"/>
      <c r="E35" s="480"/>
      <c r="F35" s="480"/>
      <c r="G35" s="481"/>
      <c r="H35" s="482"/>
      <c r="I35" s="483"/>
      <c r="J35" s="484"/>
      <c r="K35" s="485"/>
      <c r="L35" s="486"/>
      <c r="M35" s="487"/>
      <c r="N35" s="488"/>
      <c r="O35" s="488"/>
      <c r="P35" s="489"/>
      <c r="Q35" s="479"/>
      <c r="R35" s="480"/>
      <c r="S35" s="481"/>
    </row>
    <row r="36" spans="1:19" s="19" customFormat="1" ht="18" customHeight="1" x14ac:dyDescent="0.4">
      <c r="A36" s="468"/>
      <c r="B36" s="469"/>
      <c r="C36" s="469"/>
      <c r="D36" s="468"/>
      <c r="E36" s="469"/>
      <c r="F36" s="469"/>
      <c r="G36" s="470"/>
      <c r="H36" s="471"/>
      <c r="I36" s="472"/>
      <c r="J36" s="473"/>
      <c r="K36" s="474"/>
      <c r="L36" s="475"/>
      <c r="M36" s="476"/>
      <c r="N36" s="477"/>
      <c r="O36" s="477"/>
      <c r="P36" s="478"/>
      <c r="Q36" s="468"/>
      <c r="R36" s="469"/>
      <c r="S36" s="470"/>
    </row>
    <row r="37" spans="1:19" s="19" customFormat="1" ht="18" customHeight="1" x14ac:dyDescent="0.4">
      <c r="A37" s="468"/>
      <c r="B37" s="469"/>
      <c r="C37" s="469"/>
      <c r="D37" s="468"/>
      <c r="E37" s="469"/>
      <c r="F37" s="469"/>
      <c r="G37" s="470"/>
      <c r="H37" s="471"/>
      <c r="I37" s="472"/>
      <c r="J37" s="473"/>
      <c r="K37" s="474"/>
      <c r="L37" s="475"/>
      <c r="M37" s="476"/>
      <c r="N37" s="477"/>
      <c r="O37" s="477"/>
      <c r="P37" s="478"/>
      <c r="Q37" s="468"/>
      <c r="R37" s="469"/>
      <c r="S37" s="470"/>
    </row>
    <row r="38" spans="1:19" s="19" customFormat="1" ht="18" customHeight="1" x14ac:dyDescent="0.4">
      <c r="A38" s="468"/>
      <c r="B38" s="469"/>
      <c r="C38" s="469"/>
      <c r="D38" s="468"/>
      <c r="E38" s="469"/>
      <c r="F38" s="469"/>
      <c r="G38" s="470"/>
      <c r="H38" s="471"/>
      <c r="I38" s="472"/>
      <c r="J38" s="473"/>
      <c r="K38" s="474"/>
      <c r="L38" s="475"/>
      <c r="M38" s="476"/>
      <c r="N38" s="477"/>
      <c r="O38" s="477"/>
      <c r="P38" s="478"/>
      <c r="Q38" s="468"/>
      <c r="R38" s="469"/>
      <c r="S38" s="470"/>
    </row>
    <row r="39" spans="1:19" ht="18" customHeight="1" thickBot="1" x14ac:dyDescent="0.45">
      <c r="A39" s="457"/>
      <c r="B39" s="458"/>
      <c r="C39" s="458"/>
      <c r="D39" s="457"/>
      <c r="E39" s="458"/>
      <c r="F39" s="458"/>
      <c r="G39" s="459"/>
      <c r="H39" s="460"/>
      <c r="I39" s="461"/>
      <c r="J39" s="462"/>
      <c r="K39" s="463"/>
      <c r="L39" s="464"/>
      <c r="M39" s="465"/>
      <c r="N39" s="466"/>
      <c r="O39" s="466"/>
      <c r="P39" s="467"/>
      <c r="Q39" s="457"/>
      <c r="R39" s="458"/>
      <c r="S39" s="459"/>
    </row>
    <row r="40" spans="1:19" ht="18" customHeight="1" x14ac:dyDescent="0.4">
      <c r="A40" s="8" t="s">
        <v>207</v>
      </c>
      <c r="B40" s="30"/>
      <c r="C40" s="30"/>
      <c r="D40" s="29"/>
      <c r="E40" s="30"/>
      <c r="F40" s="30"/>
      <c r="G40" s="30"/>
      <c r="H40" s="31"/>
      <c r="I40" s="25"/>
      <c r="J40" s="32"/>
      <c r="K40" s="33"/>
      <c r="L40" s="33"/>
      <c r="M40" s="34"/>
      <c r="N40" s="35"/>
      <c r="O40" s="35"/>
      <c r="P40" s="35"/>
      <c r="Q40" s="29"/>
      <c r="R40" s="30"/>
      <c r="S40" s="30"/>
    </row>
    <row r="41" spans="1:19" ht="18" customHeight="1" x14ac:dyDescent="0.4">
      <c r="A41" s="8" t="s">
        <v>206</v>
      </c>
      <c r="B41" s="38"/>
      <c r="C41" s="38"/>
      <c r="D41" s="38"/>
      <c r="E41" s="38"/>
      <c r="F41" s="38"/>
      <c r="G41" s="38"/>
      <c r="H41" s="38"/>
      <c r="I41" s="38"/>
      <c r="J41" s="38"/>
      <c r="K41" s="38"/>
      <c r="L41" s="38"/>
      <c r="M41" s="38"/>
      <c r="N41" s="38"/>
      <c r="O41" s="38"/>
      <c r="P41" s="38"/>
      <c r="Q41" s="38"/>
      <c r="R41" s="38"/>
      <c r="S41" s="38"/>
    </row>
    <row r="42" spans="1:19" ht="18" customHeight="1" x14ac:dyDescent="0.4">
      <c r="A42" s="38" t="s">
        <v>202</v>
      </c>
      <c r="B42" s="38"/>
      <c r="C42" s="38"/>
      <c r="D42" s="38"/>
      <c r="E42" s="38"/>
      <c r="F42" s="38"/>
      <c r="G42" s="38"/>
      <c r="H42" s="38"/>
      <c r="I42" s="38"/>
      <c r="J42" s="38"/>
      <c r="K42" s="38"/>
      <c r="L42" s="38"/>
      <c r="M42" s="38"/>
      <c r="N42" s="38"/>
      <c r="O42" s="38"/>
      <c r="P42" s="38"/>
      <c r="Q42" s="38"/>
      <c r="R42" s="38"/>
      <c r="S42" s="38"/>
    </row>
    <row r="43" spans="1:19" ht="18" customHeight="1" x14ac:dyDescent="0.4">
      <c r="A43" s="38" t="s">
        <v>203</v>
      </c>
      <c r="B43" s="38"/>
      <c r="C43" s="38"/>
      <c r="D43" s="38"/>
      <c r="E43" s="38"/>
      <c r="F43" s="38"/>
      <c r="G43" s="38"/>
      <c r="H43" s="38"/>
      <c r="I43" s="38"/>
      <c r="J43" s="38"/>
      <c r="K43" s="38"/>
      <c r="L43" s="38"/>
      <c r="M43" s="38"/>
      <c r="N43" s="38"/>
      <c r="O43" s="38"/>
      <c r="P43" s="38"/>
      <c r="Q43" s="38"/>
      <c r="R43" s="38"/>
      <c r="S43" s="38"/>
    </row>
    <row r="44" spans="1:19" ht="18" customHeight="1" x14ac:dyDescent="0.4">
      <c r="A44" s="8" t="s">
        <v>205</v>
      </c>
      <c r="B44" s="38"/>
      <c r="C44" s="38"/>
      <c r="D44" s="38"/>
      <c r="E44" s="38"/>
      <c r="F44" s="38"/>
      <c r="G44" s="38"/>
      <c r="H44" s="38"/>
      <c r="I44" s="38"/>
      <c r="J44" s="38"/>
      <c r="K44" s="38"/>
      <c r="L44" s="38"/>
      <c r="M44" s="38"/>
      <c r="N44" s="38"/>
      <c r="O44" s="38"/>
      <c r="P44" s="38"/>
      <c r="Q44" s="38"/>
      <c r="R44" s="38"/>
      <c r="S44" s="38"/>
    </row>
    <row r="45" spans="1:19" ht="33" customHeight="1" x14ac:dyDescent="0.4">
      <c r="A45" s="448" t="s">
        <v>204</v>
      </c>
      <c r="B45" s="449"/>
      <c r="C45" s="449"/>
      <c r="D45" s="449"/>
      <c r="E45" s="449"/>
      <c r="F45" s="449"/>
      <c r="G45" s="449"/>
      <c r="H45" s="449"/>
      <c r="I45" s="449"/>
      <c r="J45" s="449"/>
      <c r="K45" s="449"/>
      <c r="L45" s="449"/>
      <c r="M45" s="449"/>
      <c r="N45" s="449"/>
      <c r="O45" s="449"/>
      <c r="P45" s="449"/>
      <c r="Q45" s="449"/>
      <c r="R45" s="449"/>
      <c r="S45" s="449"/>
    </row>
    <row r="46" spans="1:19" ht="18.75" customHeight="1" x14ac:dyDescent="0.4">
      <c r="A46" s="8" t="s">
        <v>209</v>
      </c>
    </row>
    <row r="47" spans="1:19" ht="18.75" customHeight="1" x14ac:dyDescent="0.4">
      <c r="A47" s="8" t="s">
        <v>211</v>
      </c>
    </row>
  </sheetData>
  <sheetProtection algorithmName="SHA-512" hashValue="hhDfGGSKpschAIO5oU5F5MC2m779+hrrFu6Yt0B88eFOxC7fwx2tWU3/IwUks/LwlidWQytrPFG0v1pjkHNSJQ==" saltValue="7lUuLj4cRWDeUyigQi2xog==" spinCount="100000" sheet="1" formatCells="0" insertRows="0" deleteRows="0"/>
  <mergeCells count="169">
    <mergeCell ref="G6:K6"/>
    <mergeCell ref="L6:O6"/>
    <mergeCell ref="P6:S6"/>
    <mergeCell ref="C7:F7"/>
    <mergeCell ref="G7:K7"/>
    <mergeCell ref="L7:O7"/>
    <mergeCell ref="P7:S7"/>
    <mergeCell ref="A1:C1"/>
    <mergeCell ref="A2:S2"/>
    <mergeCell ref="A3:S3"/>
    <mergeCell ref="G4:K4"/>
    <mergeCell ref="A5:B11"/>
    <mergeCell ref="C5:F5"/>
    <mergeCell ref="G5:K5"/>
    <mergeCell ref="L5:O5"/>
    <mergeCell ref="P5:S5"/>
    <mergeCell ref="C6:F6"/>
    <mergeCell ref="C10:F10"/>
    <mergeCell ref="G10:K10"/>
    <mergeCell ref="L10:O10"/>
    <mergeCell ref="P10:S10"/>
    <mergeCell ref="C11:E11"/>
    <mergeCell ref="G11:J11"/>
    <mergeCell ref="L11:N11"/>
    <mergeCell ref="P11:R11"/>
    <mergeCell ref="C8:E8"/>
    <mergeCell ref="G8:J8"/>
    <mergeCell ref="L8:N8"/>
    <mergeCell ref="P8:R8"/>
    <mergeCell ref="C9:F9"/>
    <mergeCell ref="G9:K9"/>
    <mergeCell ref="L9:O9"/>
    <mergeCell ref="P9:S9"/>
    <mergeCell ref="A12:S12"/>
    <mergeCell ref="A13:B13"/>
    <mergeCell ref="C13:F13"/>
    <mergeCell ref="G13:P13"/>
    <mergeCell ref="Q13:S13"/>
    <mergeCell ref="A14:B14"/>
    <mergeCell ref="C14:E14"/>
    <mergeCell ref="G14:L14"/>
    <mergeCell ref="M14:P14"/>
    <mergeCell ref="Q14:S14"/>
    <mergeCell ref="A15:B15"/>
    <mergeCell ref="C15:E15"/>
    <mergeCell ref="G15:L15"/>
    <mergeCell ref="M15:P15"/>
    <mergeCell ref="Q15:S15"/>
    <mergeCell ref="A16:B16"/>
    <mergeCell ref="C16:E16"/>
    <mergeCell ref="G16:L16"/>
    <mergeCell ref="M16:P16"/>
    <mergeCell ref="Q16:S16"/>
    <mergeCell ref="A17:B17"/>
    <mergeCell ref="C17:E17"/>
    <mergeCell ref="G17:L17"/>
    <mergeCell ref="M17:P17"/>
    <mergeCell ref="Q17:S17"/>
    <mergeCell ref="A18:B18"/>
    <mergeCell ref="C18:E18"/>
    <mergeCell ref="G18:L18"/>
    <mergeCell ref="M18:P18"/>
    <mergeCell ref="Q18:S18"/>
    <mergeCell ref="A19:B19"/>
    <mergeCell ref="C19:E19"/>
    <mergeCell ref="G19:L19"/>
    <mergeCell ref="M19:P19"/>
    <mergeCell ref="Q19:S19"/>
    <mergeCell ref="A20:B20"/>
    <mergeCell ref="C20:E20"/>
    <mergeCell ref="G20:L20"/>
    <mergeCell ref="M20:P20"/>
    <mergeCell ref="Q20:S20"/>
    <mergeCell ref="A21:B21"/>
    <mergeCell ref="C21:E21"/>
    <mergeCell ref="G21:L21"/>
    <mergeCell ref="M21:P21"/>
    <mergeCell ref="Q21:S21"/>
    <mergeCell ref="A22:B22"/>
    <mergeCell ref="C22:E22"/>
    <mergeCell ref="G22:L22"/>
    <mergeCell ref="M22:P22"/>
    <mergeCell ref="Q22:S22"/>
    <mergeCell ref="A23:B23"/>
    <mergeCell ref="C23:E23"/>
    <mergeCell ref="G23:L23"/>
    <mergeCell ref="M23:P23"/>
    <mergeCell ref="Q23:S23"/>
    <mergeCell ref="A24:B24"/>
    <mergeCell ref="C24:E24"/>
    <mergeCell ref="G24:L24"/>
    <mergeCell ref="M24:P24"/>
    <mergeCell ref="Q24:S24"/>
    <mergeCell ref="A25:B25"/>
    <mergeCell ref="C25:E25"/>
    <mergeCell ref="G25:L25"/>
    <mergeCell ref="M25:P25"/>
    <mergeCell ref="Q25:S25"/>
    <mergeCell ref="A26:B26"/>
    <mergeCell ref="C26:E26"/>
    <mergeCell ref="G26:L26"/>
    <mergeCell ref="M26:P26"/>
    <mergeCell ref="Q26:S26"/>
    <mergeCell ref="A27:B27"/>
    <mergeCell ref="C27:E27"/>
    <mergeCell ref="G27:L27"/>
    <mergeCell ref="M27:P27"/>
    <mergeCell ref="Q27:S27"/>
    <mergeCell ref="A28:B28"/>
    <mergeCell ref="C28:E28"/>
    <mergeCell ref="G28:L28"/>
    <mergeCell ref="M28:P28"/>
    <mergeCell ref="Q28:S28"/>
    <mergeCell ref="A31:B31"/>
    <mergeCell ref="C31:E31"/>
    <mergeCell ref="G31:L31"/>
    <mergeCell ref="M31:P31"/>
    <mergeCell ref="Q31:S31"/>
    <mergeCell ref="A32:B32"/>
    <mergeCell ref="C32:E32"/>
    <mergeCell ref="G32:S32"/>
    <mergeCell ref="A29:B29"/>
    <mergeCell ref="C29:E29"/>
    <mergeCell ref="G29:L29"/>
    <mergeCell ref="M29:P29"/>
    <mergeCell ref="Q29:S29"/>
    <mergeCell ref="A30:B30"/>
    <mergeCell ref="C30:E30"/>
    <mergeCell ref="G30:L30"/>
    <mergeCell ref="M30:P30"/>
    <mergeCell ref="Q30:S30"/>
    <mergeCell ref="A35:C35"/>
    <mergeCell ref="D35:G35"/>
    <mergeCell ref="H35:I35"/>
    <mergeCell ref="J35:L35"/>
    <mergeCell ref="M35:P35"/>
    <mergeCell ref="Q35:S35"/>
    <mergeCell ref="A33:S33"/>
    <mergeCell ref="A34:C34"/>
    <mergeCell ref="D34:G34"/>
    <mergeCell ref="H34:I34"/>
    <mergeCell ref="J34:L34"/>
    <mergeCell ref="M34:P34"/>
    <mergeCell ref="Q34:S34"/>
    <mergeCell ref="A37:C37"/>
    <mergeCell ref="D37:G37"/>
    <mergeCell ref="H37:I37"/>
    <mergeCell ref="J37:L37"/>
    <mergeCell ref="M37:P37"/>
    <mergeCell ref="Q37:S37"/>
    <mergeCell ref="A36:C36"/>
    <mergeCell ref="D36:G36"/>
    <mergeCell ref="H36:I36"/>
    <mergeCell ref="J36:L36"/>
    <mergeCell ref="M36:P36"/>
    <mergeCell ref="Q36:S36"/>
    <mergeCell ref="A45:S45"/>
    <mergeCell ref="A39:C39"/>
    <mergeCell ref="D39:G39"/>
    <mergeCell ref="H39:I39"/>
    <mergeCell ref="J39:L39"/>
    <mergeCell ref="M39:P39"/>
    <mergeCell ref="Q39:S39"/>
    <mergeCell ref="A38:C38"/>
    <mergeCell ref="D38:G38"/>
    <mergeCell ref="H38:I38"/>
    <mergeCell ref="J38:L38"/>
    <mergeCell ref="M38:P38"/>
    <mergeCell ref="Q38:S38"/>
  </mergeCells>
  <phoneticPr fontId="1"/>
  <dataValidations count="1">
    <dataValidation type="list" allowBlank="1" showInputMessage="1" showErrorMessage="1" sqref="G4:K4" xr:uid="{18EBFE7D-7582-46DB-9904-974D2771C5CB}">
      <formula1>"2ヵ年度総事業費, 第１年度事業費, 第２年度事業費"</formula1>
    </dataValidation>
  </dataValidations>
  <printOptions horizontalCentered="1"/>
  <pageMargins left="0.78740157480314965" right="0.78740157480314965" top="0.78740157480314965" bottom="0.78740157480314965" header="0.51181102362204722" footer="0.51181102362204722"/>
  <pageSetup paperSize="9" scale="76" fitToHeight="0" orientation="portrait" r:id="rId1"/>
  <headerFooter alignWithMargins="0">
    <oddFooter>&amp;Lsf03b4_f&amp;C&amp;P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0</xdr:col>
                    <xdr:colOff>142875</xdr:colOff>
                    <xdr:row>0</xdr:row>
                    <xdr:rowOff>200025</xdr:rowOff>
                  </from>
                  <to>
                    <xdr:col>4</xdr:col>
                    <xdr:colOff>114300</xdr:colOff>
                    <xdr:row>2</xdr:row>
                    <xdr:rowOff>66675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802D0-10A7-4586-925F-8EFC0F1E6B86}">
  <sheetPr>
    <pageSetUpPr fitToPage="1"/>
  </sheetPr>
  <dimension ref="A1:V47"/>
  <sheetViews>
    <sheetView showGridLines="0" view="pageBreakPreview" zoomScaleNormal="75" zoomScaleSheetLayoutView="100" workbookViewId="0">
      <selection activeCell="U1" sqref="U1:V1048576"/>
    </sheetView>
  </sheetViews>
  <sheetFormatPr defaultColWidth="6.875" defaultRowHeight="18.75" customHeight="1" x14ac:dyDescent="0.4"/>
  <cols>
    <col min="1" max="1" width="9" style="8" customWidth="1"/>
    <col min="2" max="2" width="10" style="8" customWidth="1"/>
    <col min="3" max="4" width="6.875" style="8" customWidth="1"/>
    <col min="5" max="5" width="2.875" style="8" customWidth="1"/>
    <col min="6" max="6" width="3.125" style="8" customWidth="1"/>
    <col min="7" max="7" width="6.875" style="8" customWidth="1"/>
    <col min="8" max="8" width="3.125" style="8" customWidth="1"/>
    <col min="9" max="10" width="3.75" style="8" customWidth="1"/>
    <col min="11" max="11" width="3.125" style="8" customWidth="1"/>
    <col min="12" max="12" width="9.125" style="8" customWidth="1"/>
    <col min="13" max="13" width="6" style="8" customWidth="1"/>
    <col min="14" max="14" width="3.75" style="8" customWidth="1"/>
    <col min="15" max="15" width="3" style="8" customWidth="1"/>
    <col min="16" max="16" width="4" style="8" customWidth="1"/>
    <col min="17" max="17" width="6.875" style="8" customWidth="1"/>
    <col min="18" max="18" width="3.75" style="8" customWidth="1"/>
    <col min="19" max="19" width="6.75" style="8" customWidth="1"/>
    <col min="20" max="20" width="6.875" style="8"/>
    <col min="21" max="22" width="0" style="8" hidden="1" customWidth="1"/>
    <col min="23" max="16384" width="6.875" style="8"/>
  </cols>
  <sheetData>
    <row r="1" spans="1:22" ht="18" customHeight="1" x14ac:dyDescent="0.4">
      <c r="A1" s="330" t="s">
        <v>171</v>
      </c>
      <c r="B1" s="331"/>
      <c r="C1" s="331"/>
      <c r="D1" s="6"/>
      <c r="E1" s="6"/>
      <c r="F1" s="37"/>
      <c r="G1" s="37"/>
      <c r="H1" s="37"/>
      <c r="I1" s="37"/>
      <c r="J1" s="37"/>
      <c r="K1" s="37"/>
      <c r="L1" s="37"/>
      <c r="M1" s="37"/>
      <c r="N1" s="26"/>
      <c r="O1" s="26"/>
      <c r="P1" s="26"/>
      <c r="Q1" s="27"/>
      <c r="R1" s="27"/>
      <c r="S1" s="27"/>
    </row>
    <row r="2" spans="1:22" ht="18" customHeight="1" x14ac:dyDescent="0.4">
      <c r="A2" s="332" t="s">
        <v>213</v>
      </c>
      <c r="B2" s="332"/>
      <c r="C2" s="332"/>
      <c r="D2" s="332"/>
      <c r="E2" s="332"/>
      <c r="F2" s="332"/>
      <c r="G2" s="332"/>
      <c r="H2" s="332"/>
      <c r="I2" s="332"/>
      <c r="J2" s="332"/>
      <c r="K2" s="332"/>
      <c r="L2" s="332"/>
      <c r="M2" s="332"/>
      <c r="N2" s="332"/>
      <c r="O2" s="332"/>
      <c r="P2" s="332"/>
      <c r="Q2" s="332"/>
      <c r="R2" s="332"/>
      <c r="S2" s="332"/>
      <c r="U2" s="43" t="str">
        <f>_xlfn.IFS(V2=TRUE,"該当",V2=FALSE,"非該当")</f>
        <v>非該当</v>
      </c>
      <c r="V2" s="44" t="b">
        <v>0</v>
      </c>
    </row>
    <row r="3" spans="1:22" ht="18" customHeight="1" x14ac:dyDescent="0.4">
      <c r="A3" s="333" t="s">
        <v>169</v>
      </c>
      <c r="B3" s="334"/>
      <c r="C3" s="334"/>
      <c r="D3" s="334"/>
      <c r="E3" s="334"/>
      <c r="F3" s="334"/>
      <c r="G3" s="334"/>
      <c r="H3" s="334"/>
      <c r="I3" s="334"/>
      <c r="J3" s="334"/>
      <c r="K3" s="334"/>
      <c r="L3" s="334"/>
      <c r="M3" s="334"/>
      <c r="N3" s="334"/>
      <c r="O3" s="334"/>
      <c r="P3" s="334"/>
      <c r="Q3" s="334"/>
      <c r="R3" s="334"/>
      <c r="S3" s="334"/>
    </row>
    <row r="4" spans="1:22" ht="9" customHeight="1" thickBot="1" x14ac:dyDescent="0.45">
      <c r="A4" s="9"/>
      <c r="B4" s="9"/>
      <c r="G4" s="335"/>
      <c r="H4" s="335"/>
      <c r="I4" s="335"/>
      <c r="J4" s="335"/>
      <c r="K4" s="335"/>
    </row>
    <row r="5" spans="1:22" ht="18" customHeight="1" x14ac:dyDescent="0.4">
      <c r="A5" s="373" t="s">
        <v>81</v>
      </c>
      <c r="B5" s="374"/>
      <c r="C5" s="340" t="s">
        <v>82</v>
      </c>
      <c r="D5" s="377"/>
      <c r="E5" s="377"/>
      <c r="F5" s="378"/>
      <c r="G5" s="341" t="s">
        <v>83</v>
      </c>
      <c r="H5" s="341"/>
      <c r="I5" s="341"/>
      <c r="J5" s="341"/>
      <c r="K5" s="341"/>
      <c r="L5" s="340" t="s">
        <v>84</v>
      </c>
      <c r="M5" s="344"/>
      <c r="N5" s="344"/>
      <c r="O5" s="345"/>
      <c r="P5" s="341" t="s">
        <v>85</v>
      </c>
      <c r="Q5" s="377"/>
      <c r="R5" s="377"/>
      <c r="S5" s="378"/>
    </row>
    <row r="6" spans="1:22" ht="18" customHeight="1" x14ac:dyDescent="0.4">
      <c r="A6" s="375"/>
      <c r="B6" s="376"/>
      <c r="C6" s="379"/>
      <c r="D6" s="380"/>
      <c r="E6" s="380"/>
      <c r="F6" s="381"/>
      <c r="G6" s="382" t="s">
        <v>86</v>
      </c>
      <c r="H6" s="382"/>
      <c r="I6" s="380"/>
      <c r="J6" s="380"/>
      <c r="K6" s="380"/>
      <c r="L6" s="379" t="s">
        <v>87</v>
      </c>
      <c r="M6" s="383"/>
      <c r="N6" s="383"/>
      <c r="O6" s="384"/>
      <c r="P6" s="382" t="s">
        <v>88</v>
      </c>
      <c r="Q6" s="380"/>
      <c r="R6" s="380"/>
      <c r="S6" s="381"/>
    </row>
    <row r="7" spans="1:22" ht="18" customHeight="1" thickBot="1" x14ac:dyDescent="0.45">
      <c r="A7" s="375"/>
      <c r="B7" s="376"/>
      <c r="C7" s="358"/>
      <c r="D7" s="359"/>
      <c r="E7" s="359"/>
      <c r="F7" s="360"/>
      <c r="G7" s="358"/>
      <c r="H7" s="359"/>
      <c r="I7" s="359"/>
      <c r="J7" s="359"/>
      <c r="K7" s="391"/>
      <c r="L7" s="349"/>
      <c r="M7" s="350"/>
      <c r="N7" s="350"/>
      <c r="O7" s="351"/>
      <c r="P7" s="349"/>
      <c r="Q7" s="350"/>
      <c r="R7" s="350"/>
      <c r="S7" s="351"/>
    </row>
    <row r="8" spans="1:22" ht="18" customHeight="1" thickBot="1" x14ac:dyDescent="0.45">
      <c r="A8" s="375"/>
      <c r="B8" s="376"/>
      <c r="C8" s="352"/>
      <c r="D8" s="353"/>
      <c r="E8" s="353"/>
      <c r="F8" s="10" t="s">
        <v>45</v>
      </c>
      <c r="G8" s="354"/>
      <c r="H8" s="355"/>
      <c r="I8" s="355"/>
      <c r="J8" s="355"/>
      <c r="K8" s="36" t="s">
        <v>45</v>
      </c>
      <c r="L8" s="338">
        <f>C8-G8</f>
        <v>0</v>
      </c>
      <c r="M8" s="339"/>
      <c r="N8" s="339"/>
      <c r="O8" s="12" t="s">
        <v>45</v>
      </c>
      <c r="P8" s="356"/>
      <c r="Q8" s="357"/>
      <c r="R8" s="357"/>
      <c r="S8" s="12" t="s">
        <v>45</v>
      </c>
    </row>
    <row r="9" spans="1:22" ht="18" customHeight="1" x14ac:dyDescent="0.4">
      <c r="A9" s="375"/>
      <c r="B9" s="376"/>
      <c r="C9" s="340" t="s">
        <v>89</v>
      </c>
      <c r="D9" s="341"/>
      <c r="E9" s="341"/>
      <c r="F9" s="342"/>
      <c r="G9" s="343" t="s">
        <v>90</v>
      </c>
      <c r="H9" s="341"/>
      <c r="I9" s="341"/>
      <c r="J9" s="341"/>
      <c r="K9" s="341"/>
      <c r="L9" s="340" t="s">
        <v>91</v>
      </c>
      <c r="M9" s="344"/>
      <c r="N9" s="344"/>
      <c r="O9" s="345"/>
      <c r="P9" s="346" t="s">
        <v>92</v>
      </c>
      <c r="Q9" s="347"/>
      <c r="R9" s="347"/>
      <c r="S9" s="348"/>
    </row>
    <row r="10" spans="1:22" ht="36" customHeight="1" thickBot="1" x14ac:dyDescent="0.45">
      <c r="A10" s="375"/>
      <c r="B10" s="376"/>
      <c r="C10" s="385" t="s">
        <v>93</v>
      </c>
      <c r="D10" s="386"/>
      <c r="E10" s="386"/>
      <c r="F10" s="387"/>
      <c r="G10" s="385" t="s">
        <v>199</v>
      </c>
      <c r="H10" s="386"/>
      <c r="I10" s="386"/>
      <c r="J10" s="386"/>
      <c r="K10" s="387"/>
      <c r="L10" s="385" t="s">
        <v>94</v>
      </c>
      <c r="M10" s="386"/>
      <c r="N10" s="386"/>
      <c r="O10" s="387"/>
      <c r="P10" s="388" t="s">
        <v>95</v>
      </c>
      <c r="Q10" s="389"/>
      <c r="R10" s="389"/>
      <c r="S10" s="390"/>
    </row>
    <row r="11" spans="1:22" ht="18" customHeight="1" thickBot="1" x14ac:dyDescent="0.45">
      <c r="A11" s="375"/>
      <c r="B11" s="376"/>
      <c r="C11" s="336"/>
      <c r="D11" s="337"/>
      <c r="E11" s="337"/>
      <c r="F11" s="12" t="s">
        <v>45</v>
      </c>
      <c r="G11" s="338" t="str">
        <f>IF(P8=0,"",P8)</f>
        <v/>
      </c>
      <c r="H11" s="339"/>
      <c r="I11" s="339"/>
      <c r="J11" s="339"/>
      <c r="K11" s="13" t="s">
        <v>45</v>
      </c>
      <c r="L11" s="338">
        <f>IF(L8&lt;G11,L8,G11)</f>
        <v>0</v>
      </c>
      <c r="M11" s="339"/>
      <c r="N11" s="339"/>
      <c r="O11" s="12" t="s">
        <v>45</v>
      </c>
      <c r="P11" s="338">
        <f>ROUNDDOWN((L11/3),-3)</f>
        <v>0</v>
      </c>
      <c r="Q11" s="339"/>
      <c r="R11" s="339"/>
      <c r="S11" s="14" t="s">
        <v>45</v>
      </c>
    </row>
    <row r="12" spans="1:22" ht="18" customHeight="1" thickBot="1" x14ac:dyDescent="0.45">
      <c r="A12" s="361" t="s">
        <v>96</v>
      </c>
      <c r="B12" s="362"/>
      <c r="C12" s="343"/>
      <c r="D12" s="343"/>
      <c r="E12" s="343"/>
      <c r="F12" s="343"/>
      <c r="G12" s="362"/>
      <c r="H12" s="362"/>
      <c r="I12" s="362"/>
      <c r="J12" s="362"/>
      <c r="K12" s="362"/>
      <c r="L12" s="362"/>
      <c r="M12" s="362"/>
      <c r="N12" s="362"/>
      <c r="O12" s="362"/>
      <c r="P12" s="362"/>
      <c r="Q12" s="362"/>
      <c r="R12" s="362"/>
      <c r="S12" s="363"/>
    </row>
    <row r="13" spans="1:22" ht="18" customHeight="1" thickBot="1" x14ac:dyDescent="0.45">
      <c r="A13" s="364" t="s">
        <v>97</v>
      </c>
      <c r="B13" s="365"/>
      <c r="C13" s="366" t="s">
        <v>98</v>
      </c>
      <c r="D13" s="367"/>
      <c r="E13" s="367"/>
      <c r="F13" s="368"/>
      <c r="G13" s="366" t="s">
        <v>99</v>
      </c>
      <c r="H13" s="369"/>
      <c r="I13" s="369"/>
      <c r="J13" s="369"/>
      <c r="K13" s="369"/>
      <c r="L13" s="369"/>
      <c r="M13" s="369"/>
      <c r="N13" s="369"/>
      <c r="O13" s="369"/>
      <c r="P13" s="370"/>
      <c r="Q13" s="366" t="s">
        <v>100</v>
      </c>
      <c r="R13" s="371"/>
      <c r="S13" s="372"/>
    </row>
    <row r="14" spans="1:22" ht="18" customHeight="1" x14ac:dyDescent="0.4">
      <c r="A14" s="392" t="s">
        <v>101</v>
      </c>
      <c r="B14" s="393"/>
      <c r="C14" s="394"/>
      <c r="D14" s="395"/>
      <c r="E14" s="395"/>
      <c r="F14" s="15"/>
      <c r="G14" s="396"/>
      <c r="H14" s="397"/>
      <c r="I14" s="397"/>
      <c r="J14" s="397"/>
      <c r="K14" s="397"/>
      <c r="L14" s="397"/>
      <c r="M14" s="398"/>
      <c r="N14" s="399"/>
      <c r="O14" s="399"/>
      <c r="P14" s="400"/>
      <c r="Q14" s="401"/>
      <c r="R14" s="402"/>
      <c r="S14" s="403"/>
    </row>
    <row r="15" spans="1:22" ht="18" customHeight="1" x14ac:dyDescent="0.4">
      <c r="A15" s="404"/>
      <c r="B15" s="405"/>
      <c r="C15" s="406"/>
      <c r="D15" s="407"/>
      <c r="E15" s="407"/>
      <c r="F15" s="16"/>
      <c r="G15" s="408"/>
      <c r="H15" s="409"/>
      <c r="I15" s="409"/>
      <c r="J15" s="409"/>
      <c r="K15" s="409"/>
      <c r="L15" s="409"/>
      <c r="M15" s="410"/>
      <c r="N15" s="411"/>
      <c r="O15" s="411"/>
      <c r="P15" s="412"/>
      <c r="Q15" s="413"/>
      <c r="R15" s="414"/>
      <c r="S15" s="415"/>
    </row>
    <row r="16" spans="1:22" ht="18" customHeight="1" x14ac:dyDescent="0.4">
      <c r="A16" s="404"/>
      <c r="B16" s="405"/>
      <c r="C16" s="416"/>
      <c r="D16" s="417"/>
      <c r="E16" s="417"/>
      <c r="F16" s="16"/>
      <c r="G16" s="408"/>
      <c r="H16" s="409"/>
      <c r="I16" s="409"/>
      <c r="J16" s="409"/>
      <c r="K16" s="409"/>
      <c r="L16" s="409"/>
      <c r="M16" s="410"/>
      <c r="N16" s="411"/>
      <c r="O16" s="411"/>
      <c r="P16" s="412"/>
      <c r="Q16" s="413"/>
      <c r="R16" s="414"/>
      <c r="S16" s="415"/>
    </row>
    <row r="17" spans="1:19" ht="18" customHeight="1" x14ac:dyDescent="0.4">
      <c r="A17" s="404"/>
      <c r="B17" s="405"/>
      <c r="C17" s="416"/>
      <c r="D17" s="417"/>
      <c r="E17" s="417"/>
      <c r="F17" s="16"/>
      <c r="G17" s="408"/>
      <c r="H17" s="409"/>
      <c r="I17" s="409"/>
      <c r="J17" s="409"/>
      <c r="K17" s="409"/>
      <c r="L17" s="409"/>
      <c r="M17" s="410"/>
      <c r="N17" s="411"/>
      <c r="O17" s="411"/>
      <c r="P17" s="412"/>
      <c r="Q17" s="413"/>
      <c r="R17" s="414"/>
      <c r="S17" s="415"/>
    </row>
    <row r="18" spans="1:19" ht="18" customHeight="1" x14ac:dyDescent="0.4">
      <c r="A18" s="404"/>
      <c r="B18" s="405"/>
      <c r="C18" s="416"/>
      <c r="D18" s="417"/>
      <c r="E18" s="417"/>
      <c r="F18" s="16"/>
      <c r="G18" s="408"/>
      <c r="H18" s="409"/>
      <c r="I18" s="409"/>
      <c r="J18" s="409"/>
      <c r="K18" s="409"/>
      <c r="L18" s="409"/>
      <c r="M18" s="410"/>
      <c r="N18" s="411"/>
      <c r="O18" s="411"/>
      <c r="P18" s="412"/>
      <c r="Q18" s="413"/>
      <c r="R18" s="414"/>
      <c r="S18" s="415"/>
    </row>
    <row r="19" spans="1:19" ht="18" customHeight="1" x14ac:dyDescent="0.4">
      <c r="A19" s="404"/>
      <c r="B19" s="405"/>
      <c r="C19" s="416"/>
      <c r="D19" s="417"/>
      <c r="E19" s="417"/>
      <c r="F19" s="16"/>
      <c r="G19" s="408"/>
      <c r="H19" s="409"/>
      <c r="I19" s="409"/>
      <c r="J19" s="409"/>
      <c r="K19" s="409"/>
      <c r="L19" s="409"/>
      <c r="M19" s="410"/>
      <c r="N19" s="411"/>
      <c r="O19" s="411"/>
      <c r="P19" s="412"/>
      <c r="Q19" s="413"/>
      <c r="R19" s="414"/>
      <c r="S19" s="415"/>
    </row>
    <row r="20" spans="1:19" ht="18" customHeight="1" x14ac:dyDescent="0.4">
      <c r="A20" s="404"/>
      <c r="B20" s="405"/>
      <c r="C20" s="416"/>
      <c r="D20" s="417"/>
      <c r="E20" s="417"/>
      <c r="F20" s="16"/>
      <c r="G20" s="408"/>
      <c r="H20" s="409"/>
      <c r="I20" s="409"/>
      <c r="J20" s="409"/>
      <c r="K20" s="409"/>
      <c r="L20" s="409"/>
      <c r="M20" s="410"/>
      <c r="N20" s="411"/>
      <c r="O20" s="411"/>
      <c r="P20" s="412"/>
      <c r="Q20" s="413"/>
      <c r="R20" s="414"/>
      <c r="S20" s="415"/>
    </row>
    <row r="21" spans="1:19" ht="18" customHeight="1" x14ac:dyDescent="0.4">
      <c r="A21" s="404"/>
      <c r="B21" s="405"/>
      <c r="C21" s="416"/>
      <c r="D21" s="417"/>
      <c r="E21" s="417"/>
      <c r="F21" s="16"/>
      <c r="G21" s="408"/>
      <c r="H21" s="409"/>
      <c r="I21" s="409"/>
      <c r="J21" s="409"/>
      <c r="K21" s="409"/>
      <c r="L21" s="409"/>
      <c r="M21" s="410"/>
      <c r="N21" s="411"/>
      <c r="O21" s="411"/>
      <c r="P21" s="412"/>
      <c r="Q21" s="413"/>
      <c r="R21" s="414"/>
      <c r="S21" s="415"/>
    </row>
    <row r="22" spans="1:19" ht="18" customHeight="1" x14ac:dyDescent="0.4">
      <c r="A22" s="404"/>
      <c r="B22" s="405"/>
      <c r="C22" s="416"/>
      <c r="D22" s="417"/>
      <c r="E22" s="417"/>
      <c r="F22" s="16"/>
      <c r="G22" s="408"/>
      <c r="H22" s="409"/>
      <c r="I22" s="409"/>
      <c r="J22" s="409"/>
      <c r="K22" s="409"/>
      <c r="L22" s="409"/>
      <c r="M22" s="410"/>
      <c r="N22" s="411"/>
      <c r="O22" s="411"/>
      <c r="P22" s="412"/>
      <c r="Q22" s="413"/>
      <c r="R22" s="414"/>
      <c r="S22" s="415"/>
    </row>
    <row r="23" spans="1:19" ht="18" customHeight="1" x14ac:dyDescent="0.4">
      <c r="A23" s="404"/>
      <c r="B23" s="405"/>
      <c r="C23" s="416"/>
      <c r="D23" s="417"/>
      <c r="E23" s="417"/>
      <c r="F23" s="16"/>
      <c r="G23" s="408"/>
      <c r="H23" s="409"/>
      <c r="I23" s="409"/>
      <c r="J23" s="409"/>
      <c r="K23" s="409"/>
      <c r="L23" s="409"/>
      <c r="M23" s="410"/>
      <c r="N23" s="411"/>
      <c r="O23" s="411"/>
      <c r="P23" s="412"/>
      <c r="Q23" s="413"/>
      <c r="R23" s="414"/>
      <c r="S23" s="415"/>
    </row>
    <row r="24" spans="1:19" ht="18" customHeight="1" x14ac:dyDescent="0.4">
      <c r="A24" s="404"/>
      <c r="B24" s="405"/>
      <c r="C24" s="416"/>
      <c r="D24" s="417"/>
      <c r="E24" s="417"/>
      <c r="F24" s="16"/>
      <c r="G24" s="408"/>
      <c r="H24" s="409"/>
      <c r="I24" s="409"/>
      <c r="J24" s="409"/>
      <c r="K24" s="409"/>
      <c r="L24" s="409"/>
      <c r="M24" s="410"/>
      <c r="N24" s="411"/>
      <c r="O24" s="411"/>
      <c r="P24" s="412"/>
      <c r="Q24" s="413"/>
      <c r="R24" s="414"/>
      <c r="S24" s="415"/>
    </row>
    <row r="25" spans="1:19" ht="18" customHeight="1" x14ac:dyDescent="0.4">
      <c r="A25" s="404"/>
      <c r="B25" s="405"/>
      <c r="C25" s="416"/>
      <c r="D25" s="417"/>
      <c r="E25" s="417"/>
      <c r="F25" s="16"/>
      <c r="G25" s="408"/>
      <c r="H25" s="409"/>
      <c r="I25" s="409"/>
      <c r="J25" s="409"/>
      <c r="K25" s="409"/>
      <c r="L25" s="409"/>
      <c r="M25" s="410"/>
      <c r="N25" s="411"/>
      <c r="O25" s="411"/>
      <c r="P25" s="412"/>
      <c r="Q25" s="413"/>
      <c r="R25" s="414"/>
      <c r="S25" s="415"/>
    </row>
    <row r="26" spans="1:19" ht="18" customHeight="1" x14ac:dyDescent="0.4">
      <c r="A26" s="404"/>
      <c r="B26" s="405"/>
      <c r="C26" s="416"/>
      <c r="D26" s="417"/>
      <c r="E26" s="417"/>
      <c r="F26" s="16"/>
      <c r="G26" s="408"/>
      <c r="H26" s="409"/>
      <c r="I26" s="409"/>
      <c r="J26" s="409"/>
      <c r="K26" s="409"/>
      <c r="L26" s="409"/>
      <c r="M26" s="410"/>
      <c r="N26" s="411"/>
      <c r="O26" s="411"/>
      <c r="P26" s="412"/>
      <c r="Q26" s="413"/>
      <c r="R26" s="414"/>
      <c r="S26" s="415"/>
    </row>
    <row r="27" spans="1:19" ht="18" customHeight="1" x14ac:dyDescent="0.4">
      <c r="A27" s="404"/>
      <c r="B27" s="405"/>
      <c r="C27" s="416"/>
      <c r="D27" s="417"/>
      <c r="E27" s="417"/>
      <c r="F27" s="16"/>
      <c r="G27" s="408"/>
      <c r="H27" s="409"/>
      <c r="I27" s="409"/>
      <c r="J27" s="409"/>
      <c r="K27" s="409"/>
      <c r="L27" s="409"/>
      <c r="M27" s="410"/>
      <c r="N27" s="411"/>
      <c r="O27" s="411"/>
      <c r="P27" s="412"/>
      <c r="Q27" s="413"/>
      <c r="R27" s="414"/>
      <c r="S27" s="415"/>
    </row>
    <row r="28" spans="1:19" ht="18" customHeight="1" x14ac:dyDescent="0.4">
      <c r="A28" s="404"/>
      <c r="B28" s="405"/>
      <c r="C28" s="416"/>
      <c r="D28" s="417"/>
      <c r="E28" s="417"/>
      <c r="F28" s="16"/>
      <c r="G28" s="408"/>
      <c r="H28" s="409"/>
      <c r="I28" s="409"/>
      <c r="J28" s="409"/>
      <c r="K28" s="409"/>
      <c r="L28" s="409"/>
      <c r="M28" s="410"/>
      <c r="N28" s="411"/>
      <c r="O28" s="411"/>
      <c r="P28" s="412"/>
      <c r="Q28" s="413"/>
      <c r="R28" s="414"/>
      <c r="S28" s="415"/>
    </row>
    <row r="29" spans="1:19" ht="18" customHeight="1" x14ac:dyDescent="0.4">
      <c r="A29" s="404"/>
      <c r="B29" s="405"/>
      <c r="C29" s="416"/>
      <c r="D29" s="417"/>
      <c r="E29" s="417"/>
      <c r="F29" s="16"/>
      <c r="G29" s="408"/>
      <c r="H29" s="409"/>
      <c r="I29" s="409"/>
      <c r="J29" s="409"/>
      <c r="K29" s="409"/>
      <c r="L29" s="409"/>
      <c r="M29" s="410"/>
      <c r="N29" s="411"/>
      <c r="O29" s="411"/>
      <c r="P29" s="412"/>
      <c r="Q29" s="413"/>
      <c r="R29" s="414"/>
      <c r="S29" s="415"/>
    </row>
    <row r="30" spans="1:19" ht="18" customHeight="1" x14ac:dyDescent="0.4">
      <c r="A30" s="404"/>
      <c r="B30" s="405"/>
      <c r="C30" s="416"/>
      <c r="D30" s="417"/>
      <c r="E30" s="417"/>
      <c r="F30" s="16"/>
      <c r="G30" s="408"/>
      <c r="H30" s="409"/>
      <c r="I30" s="409"/>
      <c r="J30" s="409"/>
      <c r="K30" s="409"/>
      <c r="L30" s="409"/>
      <c r="M30" s="410"/>
      <c r="N30" s="411"/>
      <c r="O30" s="411"/>
      <c r="P30" s="412"/>
      <c r="Q30" s="413"/>
      <c r="R30" s="414"/>
      <c r="S30" s="415"/>
    </row>
    <row r="31" spans="1:19" ht="18" customHeight="1" thickBot="1" x14ac:dyDescent="0.45">
      <c r="A31" s="418"/>
      <c r="B31" s="419"/>
      <c r="C31" s="420"/>
      <c r="D31" s="421"/>
      <c r="E31" s="421"/>
      <c r="F31" s="17"/>
      <c r="G31" s="422"/>
      <c r="H31" s="423"/>
      <c r="I31" s="423"/>
      <c r="J31" s="423"/>
      <c r="K31" s="423"/>
      <c r="L31" s="423"/>
      <c r="M31" s="424"/>
      <c r="N31" s="424"/>
      <c r="O31" s="424"/>
      <c r="P31" s="425"/>
      <c r="Q31" s="426"/>
      <c r="R31" s="427"/>
      <c r="S31" s="428"/>
    </row>
    <row r="32" spans="1:19" ht="18" customHeight="1" thickBot="1" x14ac:dyDescent="0.45">
      <c r="A32" s="366" t="s">
        <v>102</v>
      </c>
      <c r="B32" s="368"/>
      <c r="C32" s="436">
        <f>SUM(C14:E31)</f>
        <v>0</v>
      </c>
      <c r="D32" s="437"/>
      <c r="E32" s="437"/>
      <c r="F32" s="18" t="s">
        <v>45</v>
      </c>
      <c r="G32" s="438"/>
      <c r="H32" s="439"/>
      <c r="I32" s="439"/>
      <c r="J32" s="439"/>
      <c r="K32" s="439"/>
      <c r="L32" s="439"/>
      <c r="M32" s="439"/>
      <c r="N32" s="439"/>
      <c r="O32" s="439"/>
      <c r="P32" s="439"/>
      <c r="Q32" s="439"/>
      <c r="R32" s="439"/>
      <c r="S32" s="440"/>
    </row>
    <row r="33" spans="1:19" ht="18" customHeight="1" thickBot="1" x14ac:dyDescent="0.45">
      <c r="A33" s="361" t="s">
        <v>103</v>
      </c>
      <c r="B33" s="362"/>
      <c r="C33" s="362"/>
      <c r="D33" s="362"/>
      <c r="E33" s="362"/>
      <c r="F33" s="362"/>
      <c r="G33" s="362"/>
      <c r="H33" s="362"/>
      <c r="I33" s="362"/>
      <c r="J33" s="362"/>
      <c r="K33" s="362"/>
      <c r="L33" s="362"/>
      <c r="M33" s="362"/>
      <c r="N33" s="362"/>
      <c r="O33" s="362"/>
      <c r="P33" s="362"/>
      <c r="Q33" s="362"/>
      <c r="R33" s="362"/>
      <c r="S33" s="363"/>
    </row>
    <row r="34" spans="1:19" s="19" customFormat="1" ht="18" customHeight="1" thickBot="1" x14ac:dyDescent="0.45">
      <c r="A34" s="366" t="s">
        <v>104</v>
      </c>
      <c r="B34" s="367"/>
      <c r="C34" s="368"/>
      <c r="D34" s="366" t="s">
        <v>105</v>
      </c>
      <c r="E34" s="367"/>
      <c r="F34" s="367"/>
      <c r="G34" s="368"/>
      <c r="H34" s="366" t="s">
        <v>106</v>
      </c>
      <c r="I34" s="368"/>
      <c r="J34" s="366" t="s">
        <v>107</v>
      </c>
      <c r="K34" s="367"/>
      <c r="L34" s="368"/>
      <c r="M34" s="366" t="s">
        <v>98</v>
      </c>
      <c r="N34" s="367"/>
      <c r="O34" s="367"/>
      <c r="P34" s="368"/>
      <c r="Q34" s="366" t="s">
        <v>108</v>
      </c>
      <c r="R34" s="367"/>
      <c r="S34" s="368"/>
    </row>
    <row r="35" spans="1:19" s="19" customFormat="1" ht="18" customHeight="1" x14ac:dyDescent="0.4">
      <c r="A35" s="479"/>
      <c r="B35" s="480"/>
      <c r="C35" s="480"/>
      <c r="D35" s="479"/>
      <c r="E35" s="480"/>
      <c r="F35" s="480"/>
      <c r="G35" s="481"/>
      <c r="H35" s="482"/>
      <c r="I35" s="483"/>
      <c r="J35" s="484"/>
      <c r="K35" s="485"/>
      <c r="L35" s="486"/>
      <c r="M35" s="487"/>
      <c r="N35" s="488"/>
      <c r="O35" s="488"/>
      <c r="P35" s="489"/>
      <c r="Q35" s="479"/>
      <c r="R35" s="480"/>
      <c r="S35" s="481"/>
    </row>
    <row r="36" spans="1:19" s="19" customFormat="1" ht="18" customHeight="1" x14ac:dyDescent="0.4">
      <c r="A36" s="468"/>
      <c r="B36" s="469"/>
      <c r="C36" s="469"/>
      <c r="D36" s="468"/>
      <c r="E36" s="469"/>
      <c r="F36" s="469"/>
      <c r="G36" s="470"/>
      <c r="H36" s="471"/>
      <c r="I36" s="472"/>
      <c r="J36" s="473"/>
      <c r="K36" s="474"/>
      <c r="L36" s="475"/>
      <c r="M36" s="476"/>
      <c r="N36" s="477"/>
      <c r="O36" s="477"/>
      <c r="P36" s="478"/>
      <c r="Q36" s="468"/>
      <c r="R36" s="469"/>
      <c r="S36" s="470"/>
    </row>
    <row r="37" spans="1:19" s="19" customFormat="1" ht="18" customHeight="1" x14ac:dyDescent="0.4">
      <c r="A37" s="468"/>
      <c r="B37" s="469"/>
      <c r="C37" s="469"/>
      <c r="D37" s="468"/>
      <c r="E37" s="469"/>
      <c r="F37" s="469"/>
      <c r="G37" s="470"/>
      <c r="H37" s="471"/>
      <c r="I37" s="472"/>
      <c r="J37" s="473"/>
      <c r="K37" s="474"/>
      <c r="L37" s="475"/>
      <c r="M37" s="476"/>
      <c r="N37" s="477"/>
      <c r="O37" s="477"/>
      <c r="P37" s="478"/>
      <c r="Q37" s="468"/>
      <c r="R37" s="469"/>
      <c r="S37" s="470"/>
    </row>
    <row r="38" spans="1:19" s="19" customFormat="1" ht="18" customHeight="1" x14ac:dyDescent="0.4">
      <c r="A38" s="468"/>
      <c r="B38" s="469"/>
      <c r="C38" s="469"/>
      <c r="D38" s="468"/>
      <c r="E38" s="469"/>
      <c r="F38" s="469"/>
      <c r="G38" s="470"/>
      <c r="H38" s="471"/>
      <c r="I38" s="472"/>
      <c r="J38" s="473"/>
      <c r="K38" s="474"/>
      <c r="L38" s="475"/>
      <c r="M38" s="476"/>
      <c r="N38" s="477"/>
      <c r="O38" s="477"/>
      <c r="P38" s="478"/>
      <c r="Q38" s="468"/>
      <c r="R38" s="469"/>
      <c r="S38" s="470"/>
    </row>
    <row r="39" spans="1:19" ht="18" customHeight="1" thickBot="1" x14ac:dyDescent="0.45">
      <c r="A39" s="457"/>
      <c r="B39" s="458"/>
      <c r="C39" s="458"/>
      <c r="D39" s="457"/>
      <c r="E39" s="458"/>
      <c r="F39" s="458"/>
      <c r="G39" s="459"/>
      <c r="H39" s="460"/>
      <c r="I39" s="461"/>
      <c r="J39" s="462"/>
      <c r="K39" s="463"/>
      <c r="L39" s="464"/>
      <c r="M39" s="465"/>
      <c r="N39" s="466"/>
      <c r="O39" s="466"/>
      <c r="P39" s="467"/>
      <c r="Q39" s="457"/>
      <c r="R39" s="458"/>
      <c r="S39" s="459"/>
    </row>
    <row r="40" spans="1:19" ht="18" customHeight="1" x14ac:dyDescent="0.4">
      <c r="A40" s="8" t="s">
        <v>207</v>
      </c>
      <c r="B40" s="30"/>
      <c r="C40" s="30"/>
      <c r="D40" s="29"/>
      <c r="E40" s="30"/>
      <c r="F40" s="30"/>
      <c r="G40" s="30"/>
      <c r="H40" s="31"/>
      <c r="I40" s="25"/>
      <c r="J40" s="32"/>
      <c r="K40" s="33"/>
      <c r="L40" s="33"/>
      <c r="M40" s="34"/>
      <c r="N40" s="35"/>
      <c r="O40" s="35"/>
      <c r="P40" s="35"/>
      <c r="Q40" s="29"/>
      <c r="R40" s="30"/>
      <c r="S40" s="30"/>
    </row>
    <row r="41" spans="1:19" ht="18" customHeight="1" x14ac:dyDescent="0.4">
      <c r="A41" s="8" t="s">
        <v>206</v>
      </c>
      <c r="B41" s="38"/>
      <c r="C41" s="38"/>
      <c r="D41" s="38"/>
      <c r="E41" s="38"/>
      <c r="F41" s="38"/>
      <c r="G41" s="38"/>
      <c r="H41" s="38"/>
      <c r="I41" s="38"/>
      <c r="J41" s="38"/>
      <c r="K41" s="38"/>
      <c r="L41" s="38"/>
      <c r="M41" s="38"/>
      <c r="N41" s="38"/>
      <c r="O41" s="38"/>
      <c r="P41" s="38"/>
      <c r="Q41" s="38"/>
      <c r="R41" s="38"/>
      <c r="S41" s="38"/>
    </row>
    <row r="42" spans="1:19" ht="18" customHeight="1" x14ac:dyDescent="0.4">
      <c r="A42" s="38" t="s">
        <v>202</v>
      </c>
      <c r="B42" s="38"/>
      <c r="C42" s="38"/>
      <c r="D42" s="38"/>
      <c r="E42" s="38"/>
      <c r="F42" s="38"/>
      <c r="G42" s="38"/>
      <c r="H42" s="38"/>
      <c r="I42" s="38"/>
      <c r="J42" s="38"/>
      <c r="K42" s="38"/>
      <c r="L42" s="38"/>
      <c r="M42" s="38"/>
      <c r="N42" s="38"/>
      <c r="O42" s="38"/>
      <c r="P42" s="38"/>
      <c r="Q42" s="38"/>
      <c r="R42" s="38"/>
      <c r="S42" s="38"/>
    </row>
    <row r="43" spans="1:19" ht="18" customHeight="1" x14ac:dyDescent="0.4">
      <c r="A43" s="38" t="s">
        <v>203</v>
      </c>
      <c r="B43" s="38"/>
      <c r="C43" s="38"/>
      <c r="D43" s="38"/>
      <c r="E43" s="38"/>
      <c r="F43" s="38"/>
      <c r="G43" s="38"/>
      <c r="H43" s="38"/>
      <c r="I43" s="38"/>
      <c r="J43" s="38"/>
      <c r="K43" s="38"/>
      <c r="L43" s="38"/>
      <c r="M43" s="38"/>
      <c r="N43" s="38"/>
      <c r="O43" s="38"/>
      <c r="P43" s="38"/>
      <c r="Q43" s="38"/>
      <c r="R43" s="38"/>
      <c r="S43" s="38"/>
    </row>
    <row r="44" spans="1:19" ht="18" customHeight="1" x14ac:dyDescent="0.4">
      <c r="A44" s="8" t="s">
        <v>205</v>
      </c>
      <c r="B44" s="38"/>
      <c r="C44" s="38"/>
      <c r="D44" s="38"/>
      <c r="E44" s="38"/>
      <c r="F44" s="38"/>
      <c r="G44" s="38"/>
      <c r="H44" s="38"/>
      <c r="I44" s="38"/>
      <c r="J44" s="38"/>
      <c r="K44" s="38"/>
      <c r="L44" s="38"/>
      <c r="M44" s="38"/>
      <c r="N44" s="38"/>
      <c r="O44" s="38"/>
      <c r="P44" s="38"/>
      <c r="Q44" s="38"/>
      <c r="R44" s="38"/>
      <c r="S44" s="38"/>
    </row>
    <row r="45" spans="1:19" ht="33" customHeight="1" x14ac:dyDescent="0.4">
      <c r="A45" s="448" t="s">
        <v>204</v>
      </c>
      <c r="B45" s="449"/>
      <c r="C45" s="449"/>
      <c r="D45" s="449"/>
      <c r="E45" s="449"/>
      <c r="F45" s="449"/>
      <c r="G45" s="449"/>
      <c r="H45" s="449"/>
      <c r="I45" s="449"/>
      <c r="J45" s="449"/>
      <c r="K45" s="449"/>
      <c r="L45" s="449"/>
      <c r="M45" s="449"/>
      <c r="N45" s="449"/>
      <c r="O45" s="449"/>
      <c r="P45" s="449"/>
      <c r="Q45" s="449"/>
      <c r="R45" s="449"/>
      <c r="S45" s="449"/>
    </row>
    <row r="46" spans="1:19" ht="18.75" customHeight="1" x14ac:dyDescent="0.4">
      <c r="A46" s="8" t="s">
        <v>210</v>
      </c>
    </row>
    <row r="47" spans="1:19" ht="18.75" customHeight="1" x14ac:dyDescent="0.4">
      <c r="A47" s="8" t="s">
        <v>211</v>
      </c>
    </row>
  </sheetData>
  <sheetProtection algorithmName="SHA-512" hashValue="Y6pvZA6KZxucYzplsSb+6yBZCcFz7z+kEEcdlrfUGeWEfWwWiFhm9Op3+t5YSYLfh88mfIb+K7kalThzEMohDg==" saltValue="VWhEkJ5eiZrx1zmyxUdqFQ==" spinCount="100000" sheet="1" formatCells="0" insertRows="0" deleteRows="0"/>
  <mergeCells count="169">
    <mergeCell ref="G6:K6"/>
    <mergeCell ref="L6:O6"/>
    <mergeCell ref="P6:S6"/>
    <mergeCell ref="C7:F7"/>
    <mergeCell ref="G7:K7"/>
    <mergeCell ref="L7:O7"/>
    <mergeCell ref="P7:S7"/>
    <mergeCell ref="A1:C1"/>
    <mergeCell ref="A2:S2"/>
    <mergeCell ref="A3:S3"/>
    <mergeCell ref="G4:K4"/>
    <mergeCell ref="A5:B11"/>
    <mergeCell ref="C5:F5"/>
    <mergeCell ref="G5:K5"/>
    <mergeCell ref="L5:O5"/>
    <mergeCell ref="P5:S5"/>
    <mergeCell ref="C6:F6"/>
    <mergeCell ref="C10:F10"/>
    <mergeCell ref="G10:K10"/>
    <mergeCell ref="L10:O10"/>
    <mergeCell ref="P10:S10"/>
    <mergeCell ref="C11:E11"/>
    <mergeCell ref="G11:J11"/>
    <mergeCell ref="L11:N11"/>
    <mergeCell ref="P11:R11"/>
    <mergeCell ref="C8:E8"/>
    <mergeCell ref="G8:J8"/>
    <mergeCell ref="L8:N8"/>
    <mergeCell ref="P8:R8"/>
    <mergeCell ref="C9:F9"/>
    <mergeCell ref="G9:K9"/>
    <mergeCell ref="L9:O9"/>
    <mergeCell ref="P9:S9"/>
    <mergeCell ref="A12:S12"/>
    <mergeCell ref="A13:B13"/>
    <mergeCell ref="C13:F13"/>
    <mergeCell ref="G13:P13"/>
    <mergeCell ref="Q13:S13"/>
    <mergeCell ref="A14:B14"/>
    <mergeCell ref="C14:E14"/>
    <mergeCell ref="G14:L14"/>
    <mergeCell ref="M14:P14"/>
    <mergeCell ref="Q14:S14"/>
    <mergeCell ref="A15:B15"/>
    <mergeCell ref="C15:E15"/>
    <mergeCell ref="G15:L15"/>
    <mergeCell ref="M15:P15"/>
    <mergeCell ref="Q15:S15"/>
    <mergeCell ref="A16:B16"/>
    <mergeCell ref="C16:E16"/>
    <mergeCell ref="G16:L16"/>
    <mergeCell ref="M16:P16"/>
    <mergeCell ref="Q16:S16"/>
    <mergeCell ref="A17:B17"/>
    <mergeCell ref="C17:E17"/>
    <mergeCell ref="G17:L17"/>
    <mergeCell ref="M17:P17"/>
    <mergeCell ref="Q17:S17"/>
    <mergeCell ref="A18:B18"/>
    <mergeCell ref="C18:E18"/>
    <mergeCell ref="G18:L18"/>
    <mergeCell ref="M18:P18"/>
    <mergeCell ref="Q18:S18"/>
    <mergeCell ref="A19:B19"/>
    <mergeCell ref="C19:E19"/>
    <mergeCell ref="G19:L19"/>
    <mergeCell ref="M19:P19"/>
    <mergeCell ref="Q19:S19"/>
    <mergeCell ref="A20:B20"/>
    <mergeCell ref="C20:E20"/>
    <mergeCell ref="G20:L20"/>
    <mergeCell ref="M20:P20"/>
    <mergeCell ref="Q20:S20"/>
    <mergeCell ref="A21:B21"/>
    <mergeCell ref="C21:E21"/>
    <mergeCell ref="G21:L21"/>
    <mergeCell ref="M21:P21"/>
    <mergeCell ref="Q21:S21"/>
    <mergeCell ref="A22:B22"/>
    <mergeCell ref="C22:E22"/>
    <mergeCell ref="G22:L22"/>
    <mergeCell ref="M22:P22"/>
    <mergeCell ref="Q22:S22"/>
    <mergeCell ref="A23:B23"/>
    <mergeCell ref="C23:E23"/>
    <mergeCell ref="G23:L23"/>
    <mergeCell ref="M23:P23"/>
    <mergeCell ref="Q23:S23"/>
    <mergeCell ref="A24:B24"/>
    <mergeCell ref="C24:E24"/>
    <mergeCell ref="G24:L24"/>
    <mergeCell ref="M24:P24"/>
    <mergeCell ref="Q24:S24"/>
    <mergeCell ref="A25:B25"/>
    <mergeCell ref="C25:E25"/>
    <mergeCell ref="G25:L25"/>
    <mergeCell ref="M25:P25"/>
    <mergeCell ref="Q25:S25"/>
    <mergeCell ref="A26:B26"/>
    <mergeCell ref="C26:E26"/>
    <mergeCell ref="G26:L26"/>
    <mergeCell ref="M26:P26"/>
    <mergeCell ref="Q26:S26"/>
    <mergeCell ref="A27:B27"/>
    <mergeCell ref="C27:E27"/>
    <mergeCell ref="G27:L27"/>
    <mergeCell ref="M27:P27"/>
    <mergeCell ref="Q27:S27"/>
    <mergeCell ref="A28:B28"/>
    <mergeCell ref="C28:E28"/>
    <mergeCell ref="G28:L28"/>
    <mergeCell ref="M28:P28"/>
    <mergeCell ref="Q28:S28"/>
    <mergeCell ref="A31:B31"/>
    <mergeCell ref="C31:E31"/>
    <mergeCell ref="G31:L31"/>
    <mergeCell ref="M31:P31"/>
    <mergeCell ref="Q31:S31"/>
    <mergeCell ref="A32:B32"/>
    <mergeCell ref="C32:E32"/>
    <mergeCell ref="G32:S32"/>
    <mergeCell ref="A29:B29"/>
    <mergeCell ref="C29:E29"/>
    <mergeCell ref="G29:L29"/>
    <mergeCell ref="M29:P29"/>
    <mergeCell ref="Q29:S29"/>
    <mergeCell ref="A30:B30"/>
    <mergeCell ref="C30:E30"/>
    <mergeCell ref="G30:L30"/>
    <mergeCell ref="M30:P30"/>
    <mergeCell ref="Q30:S30"/>
    <mergeCell ref="A35:C35"/>
    <mergeCell ref="D35:G35"/>
    <mergeCell ref="H35:I35"/>
    <mergeCell ref="J35:L35"/>
    <mergeCell ref="M35:P35"/>
    <mergeCell ref="Q35:S35"/>
    <mergeCell ref="A33:S33"/>
    <mergeCell ref="A34:C34"/>
    <mergeCell ref="D34:G34"/>
    <mergeCell ref="H34:I34"/>
    <mergeCell ref="J34:L34"/>
    <mergeCell ref="M34:P34"/>
    <mergeCell ref="Q34:S34"/>
    <mergeCell ref="A37:C37"/>
    <mergeCell ref="D37:G37"/>
    <mergeCell ref="H37:I37"/>
    <mergeCell ref="J37:L37"/>
    <mergeCell ref="M37:P37"/>
    <mergeCell ref="Q37:S37"/>
    <mergeCell ref="A36:C36"/>
    <mergeCell ref="D36:G36"/>
    <mergeCell ref="H36:I36"/>
    <mergeCell ref="J36:L36"/>
    <mergeCell ref="M36:P36"/>
    <mergeCell ref="Q36:S36"/>
    <mergeCell ref="A45:S45"/>
    <mergeCell ref="A39:C39"/>
    <mergeCell ref="D39:G39"/>
    <mergeCell ref="H39:I39"/>
    <mergeCell ref="J39:L39"/>
    <mergeCell ref="M39:P39"/>
    <mergeCell ref="Q39:S39"/>
    <mergeCell ref="A38:C38"/>
    <mergeCell ref="D38:G38"/>
    <mergeCell ref="H38:I38"/>
    <mergeCell ref="J38:L38"/>
    <mergeCell ref="M38:P38"/>
    <mergeCell ref="Q38:S38"/>
  </mergeCells>
  <phoneticPr fontId="1"/>
  <dataValidations count="1">
    <dataValidation type="list" allowBlank="1" showInputMessage="1" showErrorMessage="1" sqref="G4:K4" xr:uid="{0E0B232C-FDE2-4584-B1D8-A643BCEF79D7}">
      <formula1>"2ヵ年度総事業費, 第１年度事業費, 第２年度事業費"</formula1>
    </dataValidation>
  </dataValidations>
  <printOptions horizontalCentered="1"/>
  <pageMargins left="0.78740157480314965" right="0.78740157480314965" top="0.78740157480314965" bottom="0.78740157480314965" header="0.51181102362204722" footer="0.51181102362204722"/>
  <pageSetup paperSize="9" scale="76" fitToHeight="0" orientation="portrait" r:id="rId1"/>
  <headerFooter alignWithMargins="0">
    <oddFooter>&amp;Lsf03b4_f&amp;C&amp;P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0</xdr:col>
                    <xdr:colOff>142875</xdr:colOff>
                    <xdr:row>0</xdr:row>
                    <xdr:rowOff>200025</xdr:rowOff>
                  </from>
                  <to>
                    <xdr:col>4</xdr:col>
                    <xdr:colOff>114300</xdr:colOff>
                    <xdr:row>2</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82668-389F-47F0-B208-37CF4401864B}">
  <sheetPr>
    <pageSetUpPr fitToPage="1"/>
  </sheetPr>
  <dimension ref="A1:V47"/>
  <sheetViews>
    <sheetView showGridLines="0" view="pageBreakPreview" zoomScaleNormal="75" zoomScaleSheetLayoutView="100" workbookViewId="0">
      <selection activeCell="U1" sqref="U1:V1048576"/>
    </sheetView>
  </sheetViews>
  <sheetFormatPr defaultColWidth="6.875" defaultRowHeight="18.75" customHeight="1" x14ac:dyDescent="0.4"/>
  <cols>
    <col min="1" max="1" width="9" style="8" customWidth="1"/>
    <col min="2" max="2" width="10" style="8" customWidth="1"/>
    <col min="3" max="4" width="6.875" style="8" customWidth="1"/>
    <col min="5" max="5" width="2.875" style="8" customWidth="1"/>
    <col min="6" max="6" width="3.125" style="8" customWidth="1"/>
    <col min="7" max="7" width="6.875" style="8" customWidth="1"/>
    <col min="8" max="8" width="3.125" style="8" customWidth="1"/>
    <col min="9" max="10" width="3.75" style="8" customWidth="1"/>
    <col min="11" max="11" width="3.125" style="8" customWidth="1"/>
    <col min="12" max="12" width="9.125" style="8" customWidth="1"/>
    <col min="13" max="13" width="6" style="8" customWidth="1"/>
    <col min="14" max="14" width="3.75" style="8" customWidth="1"/>
    <col min="15" max="15" width="3" style="8" customWidth="1"/>
    <col min="16" max="16" width="4" style="8" customWidth="1"/>
    <col min="17" max="17" width="6.875" style="8" customWidth="1"/>
    <col min="18" max="18" width="3.75" style="8" customWidth="1"/>
    <col min="19" max="19" width="6.75" style="8" customWidth="1"/>
    <col min="20" max="20" width="6.875" style="8"/>
    <col min="21" max="22" width="0" style="8" hidden="1" customWidth="1"/>
    <col min="23" max="16384" width="6.875" style="8"/>
  </cols>
  <sheetData>
    <row r="1" spans="1:22" ht="18" customHeight="1" x14ac:dyDescent="0.4">
      <c r="A1" s="330" t="s">
        <v>171</v>
      </c>
      <c r="B1" s="331"/>
      <c r="C1" s="331"/>
      <c r="D1" s="6"/>
      <c r="E1" s="6"/>
      <c r="F1" s="37"/>
      <c r="G1" s="37"/>
      <c r="H1" s="37"/>
      <c r="I1" s="37"/>
      <c r="J1" s="37"/>
      <c r="K1" s="37"/>
      <c r="L1" s="37"/>
      <c r="M1" s="37"/>
      <c r="N1" s="26"/>
      <c r="O1" s="26"/>
      <c r="P1" s="26"/>
      <c r="Q1" s="27"/>
      <c r="R1" s="27"/>
      <c r="S1" s="27"/>
    </row>
    <row r="2" spans="1:22" ht="18" customHeight="1" x14ac:dyDescent="0.4">
      <c r="A2" s="332" t="s">
        <v>216</v>
      </c>
      <c r="B2" s="332"/>
      <c r="C2" s="332"/>
      <c r="D2" s="332"/>
      <c r="E2" s="332"/>
      <c r="F2" s="332"/>
      <c r="G2" s="332"/>
      <c r="H2" s="332"/>
      <c r="I2" s="332"/>
      <c r="J2" s="332"/>
      <c r="K2" s="332"/>
      <c r="L2" s="332"/>
      <c r="M2" s="332"/>
      <c r="N2" s="332"/>
      <c r="O2" s="332"/>
      <c r="P2" s="332"/>
      <c r="Q2" s="332"/>
      <c r="R2" s="332"/>
      <c r="S2" s="332"/>
      <c r="U2" s="51" t="str">
        <f>_xlfn.IFS(V2=TRUE,"該当",V2=FALSE,"非該当")</f>
        <v>非該当</v>
      </c>
      <c r="V2" s="44" t="b">
        <v>0</v>
      </c>
    </row>
    <row r="3" spans="1:22" ht="18" customHeight="1" x14ac:dyDescent="0.4">
      <c r="A3" s="333" t="s">
        <v>169</v>
      </c>
      <c r="B3" s="334"/>
      <c r="C3" s="334"/>
      <c r="D3" s="334"/>
      <c r="E3" s="334"/>
      <c r="F3" s="334"/>
      <c r="G3" s="334"/>
      <c r="H3" s="334"/>
      <c r="I3" s="334"/>
      <c r="J3" s="334"/>
      <c r="K3" s="334"/>
      <c r="L3" s="334"/>
      <c r="M3" s="334"/>
      <c r="N3" s="334"/>
      <c r="O3" s="334"/>
      <c r="P3" s="334"/>
      <c r="Q3" s="334"/>
      <c r="R3" s="334"/>
      <c r="S3" s="334"/>
    </row>
    <row r="4" spans="1:22" ht="9" customHeight="1" thickBot="1" x14ac:dyDescent="0.45">
      <c r="A4" s="9"/>
      <c r="B4" s="9"/>
      <c r="G4" s="335"/>
      <c r="H4" s="335"/>
      <c r="I4" s="335"/>
      <c r="J4" s="335"/>
      <c r="K4" s="335"/>
    </row>
    <row r="5" spans="1:22" ht="18" customHeight="1" x14ac:dyDescent="0.4">
      <c r="A5" s="373" t="s">
        <v>81</v>
      </c>
      <c r="B5" s="374"/>
      <c r="C5" s="340" t="s">
        <v>82</v>
      </c>
      <c r="D5" s="377"/>
      <c r="E5" s="377"/>
      <c r="F5" s="378"/>
      <c r="G5" s="341" t="s">
        <v>83</v>
      </c>
      <c r="H5" s="341"/>
      <c r="I5" s="341"/>
      <c r="J5" s="341"/>
      <c r="K5" s="341"/>
      <c r="L5" s="340" t="s">
        <v>84</v>
      </c>
      <c r="M5" s="344"/>
      <c r="N5" s="344"/>
      <c r="O5" s="345"/>
      <c r="P5" s="341" t="s">
        <v>85</v>
      </c>
      <c r="Q5" s="377"/>
      <c r="R5" s="377"/>
      <c r="S5" s="378"/>
    </row>
    <row r="6" spans="1:22" ht="18" customHeight="1" x14ac:dyDescent="0.4">
      <c r="A6" s="375"/>
      <c r="B6" s="376"/>
      <c r="C6" s="379"/>
      <c r="D6" s="380"/>
      <c r="E6" s="380"/>
      <c r="F6" s="381"/>
      <c r="G6" s="382" t="s">
        <v>86</v>
      </c>
      <c r="H6" s="382"/>
      <c r="I6" s="380"/>
      <c r="J6" s="380"/>
      <c r="K6" s="380"/>
      <c r="L6" s="379" t="s">
        <v>87</v>
      </c>
      <c r="M6" s="383"/>
      <c r="N6" s="383"/>
      <c r="O6" s="384"/>
      <c r="P6" s="382" t="s">
        <v>88</v>
      </c>
      <c r="Q6" s="380"/>
      <c r="R6" s="380"/>
      <c r="S6" s="381"/>
    </row>
    <row r="7" spans="1:22" ht="18" customHeight="1" thickBot="1" x14ac:dyDescent="0.45">
      <c r="A7" s="375"/>
      <c r="B7" s="376"/>
      <c r="C7" s="358"/>
      <c r="D7" s="359"/>
      <c r="E7" s="359"/>
      <c r="F7" s="360"/>
      <c r="G7" s="358"/>
      <c r="H7" s="359"/>
      <c r="I7" s="359"/>
      <c r="J7" s="359"/>
      <c r="K7" s="391"/>
      <c r="L7" s="349"/>
      <c r="M7" s="350"/>
      <c r="N7" s="350"/>
      <c r="O7" s="351"/>
      <c r="P7" s="349"/>
      <c r="Q7" s="350"/>
      <c r="R7" s="350"/>
      <c r="S7" s="351"/>
    </row>
    <row r="8" spans="1:22" ht="18" customHeight="1" thickBot="1" x14ac:dyDescent="0.45">
      <c r="A8" s="375"/>
      <c r="B8" s="376"/>
      <c r="C8" s="352"/>
      <c r="D8" s="353"/>
      <c r="E8" s="353"/>
      <c r="F8" s="10" t="s">
        <v>45</v>
      </c>
      <c r="G8" s="354"/>
      <c r="H8" s="355"/>
      <c r="I8" s="355"/>
      <c r="J8" s="355"/>
      <c r="K8" s="36" t="s">
        <v>45</v>
      </c>
      <c r="L8" s="338">
        <f>C8-G8</f>
        <v>0</v>
      </c>
      <c r="M8" s="339"/>
      <c r="N8" s="339"/>
      <c r="O8" s="12" t="s">
        <v>45</v>
      </c>
      <c r="P8" s="356"/>
      <c r="Q8" s="357"/>
      <c r="R8" s="357"/>
      <c r="S8" s="12" t="s">
        <v>45</v>
      </c>
    </row>
    <row r="9" spans="1:22" ht="18" customHeight="1" x14ac:dyDescent="0.4">
      <c r="A9" s="375"/>
      <c r="B9" s="376"/>
      <c r="C9" s="340" t="s">
        <v>89</v>
      </c>
      <c r="D9" s="341"/>
      <c r="E9" s="341"/>
      <c r="F9" s="342"/>
      <c r="G9" s="343" t="s">
        <v>90</v>
      </c>
      <c r="H9" s="341"/>
      <c r="I9" s="341"/>
      <c r="J9" s="341"/>
      <c r="K9" s="341"/>
      <c r="L9" s="340" t="s">
        <v>91</v>
      </c>
      <c r="M9" s="344"/>
      <c r="N9" s="344"/>
      <c r="O9" s="345"/>
      <c r="P9" s="346" t="s">
        <v>92</v>
      </c>
      <c r="Q9" s="347"/>
      <c r="R9" s="347"/>
      <c r="S9" s="348"/>
    </row>
    <row r="10" spans="1:22" ht="36" customHeight="1" thickBot="1" x14ac:dyDescent="0.45">
      <c r="A10" s="375"/>
      <c r="B10" s="376"/>
      <c r="C10" s="385" t="s">
        <v>93</v>
      </c>
      <c r="D10" s="386"/>
      <c r="E10" s="386"/>
      <c r="F10" s="387"/>
      <c r="G10" s="385" t="s">
        <v>199</v>
      </c>
      <c r="H10" s="386"/>
      <c r="I10" s="386"/>
      <c r="J10" s="386"/>
      <c r="K10" s="387"/>
      <c r="L10" s="385" t="s">
        <v>94</v>
      </c>
      <c r="M10" s="386"/>
      <c r="N10" s="386"/>
      <c r="O10" s="387"/>
      <c r="P10" s="388" t="s">
        <v>95</v>
      </c>
      <c r="Q10" s="389"/>
      <c r="R10" s="389"/>
      <c r="S10" s="390"/>
    </row>
    <row r="11" spans="1:22" ht="18" customHeight="1" thickBot="1" x14ac:dyDescent="0.45">
      <c r="A11" s="375"/>
      <c r="B11" s="376"/>
      <c r="C11" s="336"/>
      <c r="D11" s="337"/>
      <c r="E11" s="337"/>
      <c r="F11" s="12" t="s">
        <v>45</v>
      </c>
      <c r="G11" s="338" t="str">
        <f>IF(P8=0,"",P8)</f>
        <v/>
      </c>
      <c r="H11" s="339"/>
      <c r="I11" s="339"/>
      <c r="J11" s="339"/>
      <c r="K11" s="13" t="s">
        <v>45</v>
      </c>
      <c r="L11" s="338">
        <f>IF(L8&lt;G11,L8,G11)</f>
        <v>0</v>
      </c>
      <c r="M11" s="339"/>
      <c r="N11" s="339"/>
      <c r="O11" s="12" t="s">
        <v>45</v>
      </c>
      <c r="P11" s="338">
        <f>ROUNDDOWN((L11/3),-3)</f>
        <v>0</v>
      </c>
      <c r="Q11" s="339"/>
      <c r="R11" s="339"/>
      <c r="S11" s="14" t="s">
        <v>45</v>
      </c>
    </row>
    <row r="12" spans="1:22" ht="18" customHeight="1" thickBot="1" x14ac:dyDescent="0.45">
      <c r="A12" s="361" t="s">
        <v>96</v>
      </c>
      <c r="B12" s="362"/>
      <c r="C12" s="343"/>
      <c r="D12" s="343"/>
      <c r="E12" s="343"/>
      <c r="F12" s="343"/>
      <c r="G12" s="362"/>
      <c r="H12" s="362"/>
      <c r="I12" s="362"/>
      <c r="J12" s="362"/>
      <c r="K12" s="362"/>
      <c r="L12" s="362"/>
      <c r="M12" s="362"/>
      <c r="N12" s="362"/>
      <c r="O12" s="362"/>
      <c r="P12" s="362"/>
      <c r="Q12" s="362"/>
      <c r="R12" s="362"/>
      <c r="S12" s="363"/>
    </row>
    <row r="13" spans="1:22" ht="18" customHeight="1" thickBot="1" x14ac:dyDescent="0.45">
      <c r="A13" s="364" t="s">
        <v>97</v>
      </c>
      <c r="B13" s="365"/>
      <c r="C13" s="366" t="s">
        <v>98</v>
      </c>
      <c r="D13" s="367"/>
      <c r="E13" s="367"/>
      <c r="F13" s="368"/>
      <c r="G13" s="366" t="s">
        <v>99</v>
      </c>
      <c r="H13" s="369"/>
      <c r="I13" s="369"/>
      <c r="J13" s="369"/>
      <c r="K13" s="369"/>
      <c r="L13" s="369"/>
      <c r="M13" s="369"/>
      <c r="N13" s="369"/>
      <c r="O13" s="369"/>
      <c r="P13" s="370"/>
      <c r="Q13" s="366" t="s">
        <v>100</v>
      </c>
      <c r="R13" s="371"/>
      <c r="S13" s="372"/>
    </row>
    <row r="14" spans="1:22" ht="18" customHeight="1" x14ac:dyDescent="0.4">
      <c r="A14" s="392" t="s">
        <v>101</v>
      </c>
      <c r="B14" s="393"/>
      <c r="C14" s="394"/>
      <c r="D14" s="395"/>
      <c r="E14" s="395"/>
      <c r="F14" s="15"/>
      <c r="G14" s="396"/>
      <c r="H14" s="397"/>
      <c r="I14" s="397"/>
      <c r="J14" s="397"/>
      <c r="K14" s="397"/>
      <c r="L14" s="397"/>
      <c r="M14" s="398"/>
      <c r="N14" s="399"/>
      <c r="O14" s="399"/>
      <c r="P14" s="400"/>
      <c r="Q14" s="401"/>
      <c r="R14" s="402"/>
      <c r="S14" s="403"/>
    </row>
    <row r="15" spans="1:22" ht="18" customHeight="1" x14ac:dyDescent="0.4">
      <c r="A15" s="404"/>
      <c r="B15" s="405"/>
      <c r="C15" s="406"/>
      <c r="D15" s="407"/>
      <c r="E15" s="407"/>
      <c r="F15" s="16"/>
      <c r="G15" s="408"/>
      <c r="H15" s="409"/>
      <c r="I15" s="409"/>
      <c r="J15" s="409"/>
      <c r="K15" s="409"/>
      <c r="L15" s="409"/>
      <c r="M15" s="410"/>
      <c r="N15" s="411"/>
      <c r="O15" s="411"/>
      <c r="P15" s="412"/>
      <c r="Q15" s="413"/>
      <c r="R15" s="414"/>
      <c r="S15" s="415"/>
    </row>
    <row r="16" spans="1:22" ht="18" customHeight="1" x14ac:dyDescent="0.4">
      <c r="A16" s="404"/>
      <c r="B16" s="405"/>
      <c r="C16" s="416"/>
      <c r="D16" s="417"/>
      <c r="E16" s="417"/>
      <c r="F16" s="16"/>
      <c r="G16" s="408"/>
      <c r="H16" s="409"/>
      <c r="I16" s="409"/>
      <c r="J16" s="409"/>
      <c r="K16" s="409"/>
      <c r="L16" s="409"/>
      <c r="M16" s="410"/>
      <c r="N16" s="411"/>
      <c r="O16" s="411"/>
      <c r="P16" s="412"/>
      <c r="Q16" s="413"/>
      <c r="R16" s="414"/>
      <c r="S16" s="415"/>
    </row>
    <row r="17" spans="1:19" ht="18" customHeight="1" x14ac:dyDescent="0.4">
      <c r="A17" s="404"/>
      <c r="B17" s="405"/>
      <c r="C17" s="416"/>
      <c r="D17" s="417"/>
      <c r="E17" s="417"/>
      <c r="F17" s="16"/>
      <c r="G17" s="408"/>
      <c r="H17" s="409"/>
      <c r="I17" s="409"/>
      <c r="J17" s="409"/>
      <c r="K17" s="409"/>
      <c r="L17" s="409"/>
      <c r="M17" s="410"/>
      <c r="N17" s="411"/>
      <c r="O17" s="411"/>
      <c r="P17" s="412"/>
      <c r="Q17" s="413"/>
      <c r="R17" s="414"/>
      <c r="S17" s="415"/>
    </row>
    <row r="18" spans="1:19" ht="18" customHeight="1" x14ac:dyDescent="0.4">
      <c r="A18" s="404"/>
      <c r="B18" s="405"/>
      <c r="C18" s="416"/>
      <c r="D18" s="417"/>
      <c r="E18" s="417"/>
      <c r="F18" s="16"/>
      <c r="G18" s="408"/>
      <c r="H18" s="409"/>
      <c r="I18" s="409"/>
      <c r="J18" s="409"/>
      <c r="K18" s="409"/>
      <c r="L18" s="409"/>
      <c r="M18" s="410"/>
      <c r="N18" s="411"/>
      <c r="O18" s="411"/>
      <c r="P18" s="412"/>
      <c r="Q18" s="413"/>
      <c r="R18" s="414"/>
      <c r="S18" s="415"/>
    </row>
    <row r="19" spans="1:19" ht="18" customHeight="1" x14ac:dyDescent="0.4">
      <c r="A19" s="404"/>
      <c r="B19" s="405"/>
      <c r="C19" s="416"/>
      <c r="D19" s="417"/>
      <c r="E19" s="417"/>
      <c r="F19" s="16"/>
      <c r="G19" s="408"/>
      <c r="H19" s="409"/>
      <c r="I19" s="409"/>
      <c r="J19" s="409"/>
      <c r="K19" s="409"/>
      <c r="L19" s="409"/>
      <c r="M19" s="410"/>
      <c r="N19" s="411"/>
      <c r="O19" s="411"/>
      <c r="P19" s="412"/>
      <c r="Q19" s="413"/>
      <c r="R19" s="414"/>
      <c r="S19" s="415"/>
    </row>
    <row r="20" spans="1:19" ht="18" customHeight="1" x14ac:dyDescent="0.4">
      <c r="A20" s="404"/>
      <c r="B20" s="405"/>
      <c r="C20" s="416"/>
      <c r="D20" s="417"/>
      <c r="E20" s="417"/>
      <c r="F20" s="16"/>
      <c r="G20" s="408"/>
      <c r="H20" s="409"/>
      <c r="I20" s="409"/>
      <c r="J20" s="409"/>
      <c r="K20" s="409"/>
      <c r="L20" s="409"/>
      <c r="M20" s="410"/>
      <c r="N20" s="411"/>
      <c r="O20" s="411"/>
      <c r="P20" s="412"/>
      <c r="Q20" s="413"/>
      <c r="R20" s="414"/>
      <c r="S20" s="415"/>
    </row>
    <row r="21" spans="1:19" ht="18" customHeight="1" x14ac:dyDescent="0.4">
      <c r="A21" s="404"/>
      <c r="B21" s="405"/>
      <c r="C21" s="416"/>
      <c r="D21" s="417"/>
      <c r="E21" s="417"/>
      <c r="F21" s="16"/>
      <c r="G21" s="408"/>
      <c r="H21" s="409"/>
      <c r="I21" s="409"/>
      <c r="J21" s="409"/>
      <c r="K21" s="409"/>
      <c r="L21" s="409"/>
      <c r="M21" s="410"/>
      <c r="N21" s="411"/>
      <c r="O21" s="411"/>
      <c r="P21" s="412"/>
      <c r="Q21" s="413"/>
      <c r="R21" s="414"/>
      <c r="S21" s="415"/>
    </row>
    <row r="22" spans="1:19" ht="18" customHeight="1" x14ac:dyDescent="0.4">
      <c r="A22" s="404"/>
      <c r="B22" s="405"/>
      <c r="C22" s="416"/>
      <c r="D22" s="417"/>
      <c r="E22" s="417"/>
      <c r="F22" s="16"/>
      <c r="G22" s="408"/>
      <c r="H22" s="409"/>
      <c r="I22" s="409"/>
      <c r="J22" s="409"/>
      <c r="K22" s="409"/>
      <c r="L22" s="409"/>
      <c r="M22" s="410"/>
      <c r="N22" s="411"/>
      <c r="O22" s="411"/>
      <c r="P22" s="412"/>
      <c r="Q22" s="413"/>
      <c r="R22" s="414"/>
      <c r="S22" s="415"/>
    </row>
    <row r="23" spans="1:19" ht="18" customHeight="1" x14ac:dyDescent="0.4">
      <c r="A23" s="404"/>
      <c r="B23" s="405"/>
      <c r="C23" s="416"/>
      <c r="D23" s="417"/>
      <c r="E23" s="417"/>
      <c r="F23" s="16"/>
      <c r="G23" s="408"/>
      <c r="H23" s="409"/>
      <c r="I23" s="409"/>
      <c r="J23" s="409"/>
      <c r="K23" s="409"/>
      <c r="L23" s="409"/>
      <c r="M23" s="410"/>
      <c r="N23" s="411"/>
      <c r="O23" s="411"/>
      <c r="P23" s="412"/>
      <c r="Q23" s="413"/>
      <c r="R23" s="414"/>
      <c r="S23" s="415"/>
    </row>
    <row r="24" spans="1:19" ht="18" customHeight="1" x14ac:dyDescent="0.4">
      <c r="A24" s="404"/>
      <c r="B24" s="405"/>
      <c r="C24" s="416"/>
      <c r="D24" s="417"/>
      <c r="E24" s="417"/>
      <c r="F24" s="16"/>
      <c r="G24" s="408"/>
      <c r="H24" s="409"/>
      <c r="I24" s="409"/>
      <c r="J24" s="409"/>
      <c r="K24" s="409"/>
      <c r="L24" s="409"/>
      <c r="M24" s="410"/>
      <c r="N24" s="411"/>
      <c r="O24" s="411"/>
      <c r="P24" s="412"/>
      <c r="Q24" s="413"/>
      <c r="R24" s="414"/>
      <c r="S24" s="415"/>
    </row>
    <row r="25" spans="1:19" ht="18" customHeight="1" x14ac:dyDescent="0.4">
      <c r="A25" s="404"/>
      <c r="B25" s="405"/>
      <c r="C25" s="416"/>
      <c r="D25" s="417"/>
      <c r="E25" s="417"/>
      <c r="F25" s="16"/>
      <c r="G25" s="408"/>
      <c r="H25" s="409"/>
      <c r="I25" s="409"/>
      <c r="J25" s="409"/>
      <c r="K25" s="409"/>
      <c r="L25" s="409"/>
      <c r="M25" s="410"/>
      <c r="N25" s="411"/>
      <c r="O25" s="411"/>
      <c r="P25" s="412"/>
      <c r="Q25" s="413"/>
      <c r="R25" s="414"/>
      <c r="S25" s="415"/>
    </row>
    <row r="26" spans="1:19" ht="18" customHeight="1" x14ac:dyDescent="0.4">
      <c r="A26" s="404"/>
      <c r="B26" s="405"/>
      <c r="C26" s="416"/>
      <c r="D26" s="417"/>
      <c r="E26" s="417"/>
      <c r="F26" s="16"/>
      <c r="G26" s="408"/>
      <c r="H26" s="409"/>
      <c r="I26" s="409"/>
      <c r="J26" s="409"/>
      <c r="K26" s="409"/>
      <c r="L26" s="409"/>
      <c r="M26" s="410"/>
      <c r="N26" s="411"/>
      <c r="O26" s="411"/>
      <c r="P26" s="412"/>
      <c r="Q26" s="413"/>
      <c r="R26" s="414"/>
      <c r="S26" s="415"/>
    </row>
    <row r="27" spans="1:19" ht="18" customHeight="1" x14ac:dyDescent="0.4">
      <c r="A27" s="404"/>
      <c r="B27" s="405"/>
      <c r="C27" s="416"/>
      <c r="D27" s="417"/>
      <c r="E27" s="417"/>
      <c r="F27" s="16"/>
      <c r="G27" s="408"/>
      <c r="H27" s="409"/>
      <c r="I27" s="409"/>
      <c r="J27" s="409"/>
      <c r="K27" s="409"/>
      <c r="L27" s="409"/>
      <c r="M27" s="410"/>
      <c r="N27" s="411"/>
      <c r="O27" s="411"/>
      <c r="P27" s="412"/>
      <c r="Q27" s="413"/>
      <c r="R27" s="414"/>
      <c r="S27" s="415"/>
    </row>
    <row r="28" spans="1:19" ht="18" customHeight="1" x14ac:dyDescent="0.4">
      <c r="A28" s="404"/>
      <c r="B28" s="405"/>
      <c r="C28" s="416"/>
      <c r="D28" s="417"/>
      <c r="E28" s="417"/>
      <c r="F28" s="16"/>
      <c r="G28" s="408"/>
      <c r="H28" s="409"/>
      <c r="I28" s="409"/>
      <c r="J28" s="409"/>
      <c r="K28" s="409"/>
      <c r="L28" s="409"/>
      <c r="M28" s="410"/>
      <c r="N28" s="411"/>
      <c r="O28" s="411"/>
      <c r="P28" s="412"/>
      <c r="Q28" s="413"/>
      <c r="R28" s="414"/>
      <c r="S28" s="415"/>
    </row>
    <row r="29" spans="1:19" ht="18" customHeight="1" x14ac:dyDescent="0.4">
      <c r="A29" s="404"/>
      <c r="B29" s="405"/>
      <c r="C29" s="416"/>
      <c r="D29" s="417"/>
      <c r="E29" s="417"/>
      <c r="F29" s="16"/>
      <c r="G29" s="408"/>
      <c r="H29" s="409"/>
      <c r="I29" s="409"/>
      <c r="J29" s="409"/>
      <c r="K29" s="409"/>
      <c r="L29" s="409"/>
      <c r="M29" s="410"/>
      <c r="N29" s="411"/>
      <c r="O29" s="411"/>
      <c r="P29" s="412"/>
      <c r="Q29" s="413"/>
      <c r="R29" s="414"/>
      <c r="S29" s="415"/>
    </row>
    <row r="30" spans="1:19" ht="18" customHeight="1" x14ac:dyDescent="0.4">
      <c r="A30" s="404"/>
      <c r="B30" s="405"/>
      <c r="C30" s="416"/>
      <c r="D30" s="417"/>
      <c r="E30" s="417"/>
      <c r="F30" s="16"/>
      <c r="G30" s="408"/>
      <c r="H30" s="409"/>
      <c r="I30" s="409"/>
      <c r="J30" s="409"/>
      <c r="K30" s="409"/>
      <c r="L30" s="409"/>
      <c r="M30" s="410"/>
      <c r="N30" s="411"/>
      <c r="O30" s="411"/>
      <c r="P30" s="412"/>
      <c r="Q30" s="413"/>
      <c r="R30" s="414"/>
      <c r="S30" s="415"/>
    </row>
    <row r="31" spans="1:19" ht="18" customHeight="1" thickBot="1" x14ac:dyDescent="0.45">
      <c r="A31" s="418"/>
      <c r="B31" s="419"/>
      <c r="C31" s="420"/>
      <c r="D31" s="421"/>
      <c r="E31" s="421"/>
      <c r="F31" s="17"/>
      <c r="G31" s="422"/>
      <c r="H31" s="423"/>
      <c r="I31" s="423"/>
      <c r="J31" s="423"/>
      <c r="K31" s="423"/>
      <c r="L31" s="423"/>
      <c r="M31" s="424"/>
      <c r="N31" s="424"/>
      <c r="O31" s="424"/>
      <c r="P31" s="425"/>
      <c r="Q31" s="426"/>
      <c r="R31" s="427"/>
      <c r="S31" s="428"/>
    </row>
    <row r="32" spans="1:19" ht="18" customHeight="1" thickBot="1" x14ac:dyDescent="0.45">
      <c r="A32" s="366" t="s">
        <v>102</v>
      </c>
      <c r="B32" s="368"/>
      <c r="C32" s="436">
        <f>SUM(C14:E31)</f>
        <v>0</v>
      </c>
      <c r="D32" s="437"/>
      <c r="E32" s="437"/>
      <c r="F32" s="18" t="s">
        <v>45</v>
      </c>
      <c r="G32" s="438"/>
      <c r="H32" s="439"/>
      <c r="I32" s="439"/>
      <c r="J32" s="439"/>
      <c r="K32" s="439"/>
      <c r="L32" s="439"/>
      <c r="M32" s="439"/>
      <c r="N32" s="439"/>
      <c r="O32" s="439"/>
      <c r="P32" s="439"/>
      <c r="Q32" s="439"/>
      <c r="R32" s="439"/>
      <c r="S32" s="440"/>
    </row>
    <row r="33" spans="1:19" ht="18" customHeight="1" thickBot="1" x14ac:dyDescent="0.45">
      <c r="A33" s="361" t="s">
        <v>103</v>
      </c>
      <c r="B33" s="362"/>
      <c r="C33" s="362"/>
      <c r="D33" s="362"/>
      <c r="E33" s="362"/>
      <c r="F33" s="362"/>
      <c r="G33" s="362"/>
      <c r="H33" s="362"/>
      <c r="I33" s="362"/>
      <c r="J33" s="362"/>
      <c r="K33" s="362"/>
      <c r="L33" s="362"/>
      <c r="M33" s="362"/>
      <c r="N33" s="362"/>
      <c r="O33" s="362"/>
      <c r="P33" s="362"/>
      <c r="Q33" s="362"/>
      <c r="R33" s="362"/>
      <c r="S33" s="363"/>
    </row>
    <row r="34" spans="1:19" s="19" customFormat="1" ht="18" customHeight="1" thickBot="1" x14ac:dyDescent="0.45">
      <c r="A34" s="366" t="s">
        <v>104</v>
      </c>
      <c r="B34" s="367"/>
      <c r="C34" s="368"/>
      <c r="D34" s="366" t="s">
        <v>105</v>
      </c>
      <c r="E34" s="367"/>
      <c r="F34" s="367"/>
      <c r="G34" s="368"/>
      <c r="H34" s="366" t="s">
        <v>106</v>
      </c>
      <c r="I34" s="368"/>
      <c r="J34" s="366" t="s">
        <v>107</v>
      </c>
      <c r="K34" s="367"/>
      <c r="L34" s="368"/>
      <c r="M34" s="366" t="s">
        <v>98</v>
      </c>
      <c r="N34" s="367"/>
      <c r="O34" s="367"/>
      <c r="P34" s="368"/>
      <c r="Q34" s="366" t="s">
        <v>108</v>
      </c>
      <c r="R34" s="367"/>
      <c r="S34" s="368"/>
    </row>
    <row r="35" spans="1:19" s="19" customFormat="1" ht="18" customHeight="1" x14ac:dyDescent="0.4">
      <c r="A35" s="479"/>
      <c r="B35" s="480"/>
      <c r="C35" s="480"/>
      <c r="D35" s="479"/>
      <c r="E35" s="480"/>
      <c r="F35" s="480"/>
      <c r="G35" s="481"/>
      <c r="H35" s="482"/>
      <c r="I35" s="483"/>
      <c r="J35" s="484"/>
      <c r="K35" s="485"/>
      <c r="L35" s="486"/>
      <c r="M35" s="487"/>
      <c r="N35" s="488"/>
      <c r="O35" s="488"/>
      <c r="P35" s="489"/>
      <c r="Q35" s="479"/>
      <c r="R35" s="480"/>
      <c r="S35" s="481"/>
    </row>
    <row r="36" spans="1:19" s="19" customFormat="1" ht="18" customHeight="1" x14ac:dyDescent="0.4">
      <c r="A36" s="468"/>
      <c r="B36" s="469"/>
      <c r="C36" s="469"/>
      <c r="D36" s="468"/>
      <c r="E36" s="469"/>
      <c r="F36" s="469"/>
      <c r="G36" s="470"/>
      <c r="H36" s="471"/>
      <c r="I36" s="472"/>
      <c r="J36" s="473"/>
      <c r="K36" s="474"/>
      <c r="L36" s="475"/>
      <c r="M36" s="476"/>
      <c r="N36" s="477"/>
      <c r="O36" s="477"/>
      <c r="P36" s="478"/>
      <c r="Q36" s="468"/>
      <c r="R36" s="469"/>
      <c r="S36" s="470"/>
    </row>
    <row r="37" spans="1:19" s="19" customFormat="1" ht="18" customHeight="1" x14ac:dyDescent="0.4">
      <c r="A37" s="468"/>
      <c r="B37" s="469"/>
      <c r="C37" s="469"/>
      <c r="D37" s="468"/>
      <c r="E37" s="469"/>
      <c r="F37" s="469"/>
      <c r="G37" s="470"/>
      <c r="H37" s="471"/>
      <c r="I37" s="472"/>
      <c r="J37" s="473"/>
      <c r="K37" s="474"/>
      <c r="L37" s="475"/>
      <c r="M37" s="476"/>
      <c r="N37" s="477"/>
      <c r="O37" s="477"/>
      <c r="P37" s="478"/>
      <c r="Q37" s="468"/>
      <c r="R37" s="469"/>
      <c r="S37" s="470"/>
    </row>
    <row r="38" spans="1:19" s="19" customFormat="1" ht="18" customHeight="1" x14ac:dyDescent="0.4">
      <c r="A38" s="468"/>
      <c r="B38" s="469"/>
      <c r="C38" s="469"/>
      <c r="D38" s="468"/>
      <c r="E38" s="469"/>
      <c r="F38" s="469"/>
      <c r="G38" s="470"/>
      <c r="H38" s="471"/>
      <c r="I38" s="472"/>
      <c r="J38" s="473"/>
      <c r="K38" s="474"/>
      <c r="L38" s="475"/>
      <c r="M38" s="476"/>
      <c r="N38" s="477"/>
      <c r="O38" s="477"/>
      <c r="P38" s="478"/>
      <c r="Q38" s="468"/>
      <c r="R38" s="469"/>
      <c r="S38" s="470"/>
    </row>
    <row r="39" spans="1:19" ht="18" customHeight="1" thickBot="1" x14ac:dyDescent="0.45">
      <c r="A39" s="457"/>
      <c r="B39" s="458"/>
      <c r="C39" s="458"/>
      <c r="D39" s="457"/>
      <c r="E39" s="458"/>
      <c r="F39" s="458"/>
      <c r="G39" s="459"/>
      <c r="H39" s="460"/>
      <c r="I39" s="461"/>
      <c r="J39" s="462"/>
      <c r="K39" s="463"/>
      <c r="L39" s="464"/>
      <c r="M39" s="465"/>
      <c r="N39" s="466"/>
      <c r="O39" s="466"/>
      <c r="P39" s="467"/>
      <c r="Q39" s="457"/>
      <c r="R39" s="458"/>
      <c r="S39" s="459"/>
    </row>
    <row r="40" spans="1:19" ht="18" customHeight="1" x14ac:dyDescent="0.4">
      <c r="A40" s="8" t="s">
        <v>207</v>
      </c>
      <c r="B40" s="30"/>
      <c r="C40" s="30"/>
      <c r="D40" s="29"/>
      <c r="E40" s="30"/>
      <c r="F40" s="30"/>
      <c r="G40" s="30"/>
      <c r="H40" s="31"/>
      <c r="I40" s="25"/>
      <c r="J40" s="32"/>
      <c r="K40" s="33"/>
      <c r="L40" s="33"/>
      <c r="M40" s="34"/>
      <c r="N40" s="35"/>
      <c r="O40" s="35"/>
      <c r="P40" s="35"/>
      <c r="Q40" s="29"/>
      <c r="R40" s="30"/>
      <c r="S40" s="30"/>
    </row>
    <row r="41" spans="1:19" ht="18" customHeight="1" x14ac:dyDescent="0.4">
      <c r="A41" s="8" t="s">
        <v>206</v>
      </c>
      <c r="B41" s="38"/>
      <c r="C41" s="38"/>
      <c r="D41" s="38"/>
      <c r="E41" s="38"/>
      <c r="F41" s="38"/>
      <c r="G41" s="38"/>
      <c r="H41" s="38"/>
      <c r="I41" s="38"/>
      <c r="J41" s="38"/>
      <c r="K41" s="38"/>
      <c r="L41" s="38"/>
      <c r="M41" s="38"/>
      <c r="N41" s="38"/>
      <c r="O41" s="38"/>
      <c r="P41" s="38"/>
      <c r="Q41" s="38"/>
      <c r="R41" s="38"/>
      <c r="S41" s="38"/>
    </row>
    <row r="42" spans="1:19" ht="18" customHeight="1" x14ac:dyDescent="0.4">
      <c r="A42" s="38" t="s">
        <v>202</v>
      </c>
      <c r="B42" s="38"/>
      <c r="C42" s="38"/>
      <c r="D42" s="38"/>
      <c r="E42" s="38"/>
      <c r="F42" s="38"/>
      <c r="G42" s="38"/>
      <c r="H42" s="38"/>
      <c r="I42" s="38"/>
      <c r="J42" s="38"/>
      <c r="K42" s="38"/>
      <c r="L42" s="38"/>
      <c r="M42" s="38"/>
      <c r="N42" s="38"/>
      <c r="O42" s="38"/>
      <c r="P42" s="38"/>
      <c r="Q42" s="38"/>
      <c r="R42" s="38"/>
      <c r="S42" s="38"/>
    </row>
    <row r="43" spans="1:19" ht="18" customHeight="1" x14ac:dyDescent="0.4">
      <c r="A43" s="38" t="s">
        <v>203</v>
      </c>
      <c r="B43" s="38"/>
      <c r="C43" s="38"/>
      <c r="D43" s="38"/>
      <c r="E43" s="38"/>
      <c r="F43" s="38"/>
      <c r="G43" s="38"/>
      <c r="H43" s="38"/>
      <c r="I43" s="38"/>
      <c r="J43" s="38"/>
      <c r="K43" s="38"/>
      <c r="L43" s="38"/>
      <c r="M43" s="38"/>
      <c r="N43" s="38"/>
      <c r="O43" s="38"/>
      <c r="P43" s="38"/>
      <c r="Q43" s="38"/>
      <c r="R43" s="38"/>
      <c r="S43" s="38"/>
    </row>
    <row r="44" spans="1:19" ht="18" customHeight="1" x14ac:dyDescent="0.4">
      <c r="A44" s="8" t="s">
        <v>205</v>
      </c>
      <c r="B44" s="38"/>
      <c r="C44" s="38"/>
      <c r="D44" s="38"/>
      <c r="E44" s="38"/>
      <c r="F44" s="38"/>
      <c r="G44" s="38"/>
      <c r="H44" s="38"/>
      <c r="I44" s="38"/>
      <c r="J44" s="38"/>
      <c r="K44" s="38"/>
      <c r="L44" s="38"/>
      <c r="M44" s="38"/>
      <c r="N44" s="38"/>
      <c r="O44" s="38"/>
      <c r="P44" s="38"/>
      <c r="Q44" s="38"/>
      <c r="R44" s="38"/>
      <c r="S44" s="38"/>
    </row>
    <row r="45" spans="1:19" ht="33" customHeight="1" x14ac:dyDescent="0.4">
      <c r="A45" s="448" t="s">
        <v>204</v>
      </c>
      <c r="B45" s="449"/>
      <c r="C45" s="449"/>
      <c r="D45" s="449"/>
      <c r="E45" s="449"/>
      <c r="F45" s="449"/>
      <c r="G45" s="449"/>
      <c r="H45" s="449"/>
      <c r="I45" s="449"/>
      <c r="J45" s="449"/>
      <c r="K45" s="449"/>
      <c r="L45" s="449"/>
      <c r="M45" s="449"/>
      <c r="N45" s="449"/>
      <c r="O45" s="449"/>
      <c r="P45" s="449"/>
      <c r="Q45" s="449"/>
      <c r="R45" s="449"/>
      <c r="S45" s="449"/>
    </row>
    <row r="46" spans="1:19" ht="18.75" customHeight="1" x14ac:dyDescent="0.4">
      <c r="A46" s="8" t="s">
        <v>214</v>
      </c>
    </row>
    <row r="47" spans="1:19" ht="18.75" customHeight="1" x14ac:dyDescent="0.4">
      <c r="A47" s="8" t="s">
        <v>211</v>
      </c>
    </row>
  </sheetData>
  <sheetProtection algorithmName="SHA-512" hashValue="OrlZ3/ykwxo7+9l322rSRTMtRTZ+V4Sky2EPxZfdZDDbTcunFgjMTBM4yM0CYq43AfgqMEAzOrgFAuPj+anfgw==" saltValue="1FAq2UPIyeD3K4yIALh0Kw==" spinCount="100000" sheet="1" formatCells="0" insertRows="0" deleteRows="0"/>
  <mergeCells count="169">
    <mergeCell ref="G6:K6"/>
    <mergeCell ref="L6:O6"/>
    <mergeCell ref="P6:S6"/>
    <mergeCell ref="C7:F7"/>
    <mergeCell ref="G7:K7"/>
    <mergeCell ref="L7:O7"/>
    <mergeCell ref="P7:S7"/>
    <mergeCell ref="A1:C1"/>
    <mergeCell ref="A2:S2"/>
    <mergeCell ref="A3:S3"/>
    <mergeCell ref="G4:K4"/>
    <mergeCell ref="A5:B11"/>
    <mergeCell ref="C5:F5"/>
    <mergeCell ref="G5:K5"/>
    <mergeCell ref="L5:O5"/>
    <mergeCell ref="P5:S5"/>
    <mergeCell ref="C6:F6"/>
    <mergeCell ref="C10:F10"/>
    <mergeCell ref="G10:K10"/>
    <mergeCell ref="L10:O10"/>
    <mergeCell ref="P10:S10"/>
    <mergeCell ref="C11:E11"/>
    <mergeCell ref="G11:J11"/>
    <mergeCell ref="L11:N11"/>
    <mergeCell ref="P11:R11"/>
    <mergeCell ref="C8:E8"/>
    <mergeCell ref="G8:J8"/>
    <mergeCell ref="L8:N8"/>
    <mergeCell ref="P8:R8"/>
    <mergeCell ref="C9:F9"/>
    <mergeCell ref="G9:K9"/>
    <mergeCell ref="L9:O9"/>
    <mergeCell ref="P9:S9"/>
    <mergeCell ref="A12:S12"/>
    <mergeCell ref="A13:B13"/>
    <mergeCell ref="C13:F13"/>
    <mergeCell ref="G13:P13"/>
    <mergeCell ref="Q13:S13"/>
    <mergeCell ref="A14:B14"/>
    <mergeCell ref="C14:E14"/>
    <mergeCell ref="G14:L14"/>
    <mergeCell ref="M14:P14"/>
    <mergeCell ref="Q14:S14"/>
    <mergeCell ref="A15:B15"/>
    <mergeCell ref="C15:E15"/>
    <mergeCell ref="G15:L15"/>
    <mergeCell ref="M15:P15"/>
    <mergeCell ref="Q15:S15"/>
    <mergeCell ref="A16:B16"/>
    <mergeCell ref="C16:E16"/>
    <mergeCell ref="G16:L16"/>
    <mergeCell ref="M16:P16"/>
    <mergeCell ref="Q16:S16"/>
    <mergeCell ref="A17:B17"/>
    <mergeCell ref="C17:E17"/>
    <mergeCell ref="G17:L17"/>
    <mergeCell ref="M17:P17"/>
    <mergeCell ref="Q17:S17"/>
    <mergeCell ref="A18:B18"/>
    <mergeCell ref="C18:E18"/>
    <mergeCell ref="G18:L18"/>
    <mergeCell ref="M18:P18"/>
    <mergeCell ref="Q18:S18"/>
    <mergeCell ref="A19:B19"/>
    <mergeCell ref="C19:E19"/>
    <mergeCell ref="G19:L19"/>
    <mergeCell ref="M19:P19"/>
    <mergeCell ref="Q19:S19"/>
    <mergeCell ref="A20:B20"/>
    <mergeCell ref="C20:E20"/>
    <mergeCell ref="G20:L20"/>
    <mergeCell ref="M20:P20"/>
    <mergeCell ref="Q20:S20"/>
    <mergeCell ref="A21:B21"/>
    <mergeCell ref="C21:E21"/>
    <mergeCell ref="G21:L21"/>
    <mergeCell ref="M21:P21"/>
    <mergeCell ref="Q21:S21"/>
    <mergeCell ref="A22:B22"/>
    <mergeCell ref="C22:E22"/>
    <mergeCell ref="G22:L22"/>
    <mergeCell ref="M22:P22"/>
    <mergeCell ref="Q22:S22"/>
    <mergeCell ref="A23:B23"/>
    <mergeCell ref="C23:E23"/>
    <mergeCell ref="G23:L23"/>
    <mergeCell ref="M23:P23"/>
    <mergeCell ref="Q23:S23"/>
    <mergeCell ref="A24:B24"/>
    <mergeCell ref="C24:E24"/>
    <mergeCell ref="G24:L24"/>
    <mergeCell ref="M24:P24"/>
    <mergeCell ref="Q24:S24"/>
    <mergeCell ref="A25:B25"/>
    <mergeCell ref="C25:E25"/>
    <mergeCell ref="G25:L25"/>
    <mergeCell ref="M25:P25"/>
    <mergeCell ref="Q25:S25"/>
    <mergeCell ref="A26:B26"/>
    <mergeCell ref="C26:E26"/>
    <mergeCell ref="G26:L26"/>
    <mergeCell ref="M26:P26"/>
    <mergeCell ref="Q26:S26"/>
    <mergeCell ref="A27:B27"/>
    <mergeCell ref="C27:E27"/>
    <mergeCell ref="G27:L27"/>
    <mergeCell ref="M27:P27"/>
    <mergeCell ref="Q27:S27"/>
    <mergeCell ref="A28:B28"/>
    <mergeCell ref="C28:E28"/>
    <mergeCell ref="G28:L28"/>
    <mergeCell ref="M28:P28"/>
    <mergeCell ref="Q28:S28"/>
    <mergeCell ref="A31:B31"/>
    <mergeCell ref="C31:E31"/>
    <mergeCell ref="G31:L31"/>
    <mergeCell ref="M31:P31"/>
    <mergeCell ref="Q31:S31"/>
    <mergeCell ref="A32:B32"/>
    <mergeCell ref="C32:E32"/>
    <mergeCell ref="G32:S32"/>
    <mergeCell ref="A29:B29"/>
    <mergeCell ref="C29:E29"/>
    <mergeCell ref="G29:L29"/>
    <mergeCell ref="M29:P29"/>
    <mergeCell ref="Q29:S29"/>
    <mergeCell ref="A30:B30"/>
    <mergeCell ref="C30:E30"/>
    <mergeCell ref="G30:L30"/>
    <mergeCell ref="M30:P30"/>
    <mergeCell ref="Q30:S30"/>
    <mergeCell ref="A35:C35"/>
    <mergeCell ref="D35:G35"/>
    <mergeCell ref="H35:I35"/>
    <mergeCell ref="J35:L35"/>
    <mergeCell ref="M35:P35"/>
    <mergeCell ref="Q35:S35"/>
    <mergeCell ref="A33:S33"/>
    <mergeCell ref="A34:C34"/>
    <mergeCell ref="D34:G34"/>
    <mergeCell ref="H34:I34"/>
    <mergeCell ref="J34:L34"/>
    <mergeCell ref="M34:P34"/>
    <mergeCell ref="Q34:S34"/>
    <mergeCell ref="A37:C37"/>
    <mergeCell ref="D37:G37"/>
    <mergeCell ref="H37:I37"/>
    <mergeCell ref="J37:L37"/>
    <mergeCell ref="M37:P37"/>
    <mergeCell ref="Q37:S37"/>
    <mergeCell ref="A36:C36"/>
    <mergeCell ref="D36:G36"/>
    <mergeCell ref="H36:I36"/>
    <mergeCell ref="J36:L36"/>
    <mergeCell ref="M36:P36"/>
    <mergeCell ref="Q36:S36"/>
    <mergeCell ref="A45:S45"/>
    <mergeCell ref="A39:C39"/>
    <mergeCell ref="D39:G39"/>
    <mergeCell ref="H39:I39"/>
    <mergeCell ref="J39:L39"/>
    <mergeCell ref="M39:P39"/>
    <mergeCell ref="Q39:S39"/>
    <mergeCell ref="A38:C38"/>
    <mergeCell ref="D38:G38"/>
    <mergeCell ref="H38:I38"/>
    <mergeCell ref="J38:L38"/>
    <mergeCell ref="M38:P38"/>
    <mergeCell ref="Q38:S38"/>
  </mergeCells>
  <phoneticPr fontId="1"/>
  <dataValidations count="1">
    <dataValidation type="list" allowBlank="1" showInputMessage="1" showErrorMessage="1" sqref="G4:K4" xr:uid="{EA778528-FB3D-4973-AEE1-CC21D87A1307}">
      <formula1>"2ヵ年度総事業費, 第１年度事業費, 第２年度事業費"</formula1>
    </dataValidation>
  </dataValidations>
  <printOptions horizontalCentered="1"/>
  <pageMargins left="0.78740157480314965" right="0.78740157480314965" top="0.78740157480314965" bottom="0.78740157480314965" header="0.51181102362204722" footer="0.51181102362204722"/>
  <pageSetup paperSize="9" scale="76" fitToHeight="0" orientation="portrait" r:id="rId1"/>
  <headerFooter alignWithMargins="0">
    <oddFooter>&amp;Lsf03b4_f&amp;C&amp;P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0</xdr:col>
                    <xdr:colOff>142875</xdr:colOff>
                    <xdr:row>0</xdr:row>
                    <xdr:rowOff>200025</xdr:rowOff>
                  </from>
                  <to>
                    <xdr:col>4</xdr:col>
                    <xdr:colOff>114300</xdr:colOff>
                    <xdr:row>2</xdr:row>
                    <xdr:rowOff>66675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6A650-9130-4208-B67E-C137C192A7F5}">
  <dimension ref="A1:AL65"/>
  <sheetViews>
    <sheetView showGridLines="0" view="pageBreakPreview" topLeftCell="A31" zoomScale="115" zoomScaleNormal="100" zoomScaleSheetLayoutView="115" workbookViewId="0">
      <selection activeCell="U42" sqref="U42:AA42"/>
    </sheetView>
  </sheetViews>
  <sheetFormatPr defaultColWidth="9" defaultRowHeight="13.5" x14ac:dyDescent="0.4"/>
  <cols>
    <col min="1" max="1" width="2.5" style="70" customWidth="1"/>
    <col min="2" max="36" width="2.25" style="70" customWidth="1"/>
    <col min="37" max="55" width="2.5" style="70" customWidth="1"/>
    <col min="56" max="16384" width="9" style="70"/>
  </cols>
  <sheetData>
    <row r="1" spans="1:37" ht="14.25" x14ac:dyDescent="0.4">
      <c r="A1" s="67" t="s">
        <v>193</v>
      </c>
      <c r="B1" s="68"/>
      <c r="C1" s="68"/>
      <c r="D1" s="68"/>
      <c r="E1" s="69"/>
      <c r="G1" s="69"/>
      <c r="J1" s="69"/>
      <c r="K1" s="69"/>
      <c r="L1" s="69"/>
      <c r="M1" s="69"/>
      <c r="N1" s="69" t="s">
        <v>192</v>
      </c>
    </row>
    <row r="2" spans="1:37" x14ac:dyDescent="0.4">
      <c r="A2" s="71"/>
      <c r="B2" s="71"/>
      <c r="C2" s="71"/>
      <c r="D2" s="71"/>
    </row>
    <row r="3" spans="1:37" x14ac:dyDescent="0.4">
      <c r="B3" s="70" t="s">
        <v>172</v>
      </c>
    </row>
    <row r="4" spans="1:37" x14ac:dyDescent="0.4">
      <c r="B4" s="70" t="s">
        <v>173</v>
      </c>
    </row>
    <row r="6" spans="1:37" x14ac:dyDescent="0.4">
      <c r="F6" s="497" t="s">
        <v>174</v>
      </c>
      <c r="G6" s="497"/>
      <c r="H6" s="497"/>
      <c r="I6" s="497"/>
      <c r="J6" s="497"/>
      <c r="K6" s="497"/>
      <c r="L6" s="497"/>
      <c r="M6" s="497"/>
      <c r="N6" s="497"/>
      <c r="O6" s="497"/>
      <c r="P6" s="497"/>
      <c r="Q6" s="497"/>
      <c r="R6" s="497"/>
      <c r="S6" s="497"/>
      <c r="T6" s="497"/>
      <c r="U6" s="497"/>
      <c r="V6" s="497"/>
      <c r="W6" s="497"/>
      <c r="X6" s="497"/>
      <c r="Y6" s="497"/>
      <c r="Z6" s="497"/>
      <c r="AA6" s="497"/>
      <c r="AB6" s="497"/>
      <c r="AC6" s="497"/>
      <c r="AD6" s="497"/>
    </row>
    <row r="7" spans="1:37" x14ac:dyDescent="0.4">
      <c r="F7" s="497"/>
      <c r="G7" s="497"/>
      <c r="H7" s="497"/>
      <c r="I7" s="497"/>
      <c r="J7" s="497"/>
      <c r="K7" s="497"/>
      <c r="L7" s="497"/>
      <c r="M7" s="497"/>
      <c r="N7" s="497"/>
      <c r="O7" s="497"/>
      <c r="P7" s="497"/>
      <c r="Q7" s="497"/>
      <c r="R7" s="497"/>
      <c r="S7" s="497"/>
      <c r="T7" s="497"/>
      <c r="U7" s="497"/>
      <c r="V7" s="497"/>
      <c r="W7" s="497"/>
      <c r="X7" s="497"/>
      <c r="Y7" s="497"/>
      <c r="Z7" s="497"/>
      <c r="AA7" s="497"/>
      <c r="AB7" s="497"/>
      <c r="AC7" s="497"/>
      <c r="AD7" s="497"/>
      <c r="AE7" s="71"/>
      <c r="AF7" s="71"/>
      <c r="AG7" s="71"/>
      <c r="AH7" s="71"/>
      <c r="AI7" s="71"/>
      <c r="AJ7" s="71"/>
    </row>
    <row r="8" spans="1:37" x14ac:dyDescent="0.4">
      <c r="A8" s="72"/>
    </row>
    <row r="9" spans="1:37" ht="35.450000000000003" customHeight="1" x14ac:dyDescent="0.4">
      <c r="A9" s="72"/>
      <c r="B9" s="490" t="s">
        <v>175</v>
      </c>
      <c r="C9" s="490"/>
      <c r="D9" s="490"/>
      <c r="E9" s="490"/>
      <c r="F9" s="490"/>
      <c r="G9" s="490"/>
      <c r="H9" s="490"/>
      <c r="I9" s="490"/>
      <c r="J9" s="490"/>
      <c r="K9" s="490"/>
      <c r="L9" s="490"/>
      <c r="M9" s="490"/>
      <c r="N9" s="490"/>
      <c r="O9" s="490"/>
      <c r="P9" s="490"/>
      <c r="Q9" s="490"/>
      <c r="R9" s="490"/>
      <c r="S9" s="498" t="s">
        <v>176</v>
      </c>
      <c r="T9" s="490"/>
      <c r="U9" s="490"/>
      <c r="V9" s="490"/>
      <c r="W9" s="490"/>
      <c r="X9" s="490"/>
      <c r="Y9" s="490"/>
      <c r="Z9" s="490"/>
      <c r="AA9" s="490"/>
      <c r="AB9" s="490"/>
      <c r="AC9" s="490"/>
      <c r="AD9" s="490"/>
      <c r="AE9" s="490"/>
      <c r="AF9" s="490"/>
      <c r="AG9" s="490"/>
      <c r="AH9" s="490"/>
      <c r="AI9" s="490"/>
    </row>
    <row r="10" spans="1:37" ht="39.6" customHeight="1" x14ac:dyDescent="0.4">
      <c r="B10" s="518" t="s">
        <v>177</v>
      </c>
      <c r="C10" s="519"/>
      <c r="D10" s="519"/>
      <c r="E10" s="519"/>
      <c r="F10" s="519"/>
      <c r="G10" s="519"/>
      <c r="H10" s="519"/>
      <c r="I10" s="520"/>
      <c r="J10" s="521" t="s">
        <v>178</v>
      </c>
      <c r="K10" s="522"/>
      <c r="L10" s="522"/>
      <c r="M10" s="522"/>
      <c r="N10" s="522"/>
      <c r="O10" s="522"/>
      <c r="P10" s="522"/>
      <c r="Q10" s="522"/>
      <c r="R10" s="523"/>
      <c r="S10" s="518" t="s">
        <v>177</v>
      </c>
      <c r="T10" s="519"/>
      <c r="U10" s="519"/>
      <c r="V10" s="519"/>
      <c r="W10" s="519"/>
      <c r="X10" s="519"/>
      <c r="Y10" s="519"/>
      <c r="Z10" s="520"/>
      <c r="AA10" s="521" t="s">
        <v>178</v>
      </c>
      <c r="AB10" s="522"/>
      <c r="AC10" s="522"/>
      <c r="AD10" s="522"/>
      <c r="AE10" s="522"/>
      <c r="AF10" s="522"/>
      <c r="AG10" s="522"/>
      <c r="AH10" s="522"/>
      <c r="AI10" s="523"/>
      <c r="AJ10" s="73"/>
      <c r="AK10" s="73"/>
    </row>
    <row r="11" spans="1:37" ht="30.75" customHeight="1" x14ac:dyDescent="0.4">
      <c r="B11" s="516"/>
      <c r="C11" s="516"/>
      <c r="D11" s="516"/>
      <c r="E11" s="516"/>
      <c r="F11" s="516"/>
      <c r="G11" s="516"/>
      <c r="H11" s="516"/>
      <c r="I11" s="516"/>
      <c r="J11" s="517"/>
      <c r="K11" s="517"/>
      <c r="L11" s="517"/>
      <c r="M11" s="517"/>
      <c r="N11" s="517"/>
      <c r="O11" s="517"/>
      <c r="P11" s="517"/>
      <c r="Q11" s="516" t="s">
        <v>179</v>
      </c>
      <c r="R11" s="516"/>
      <c r="S11" s="516"/>
      <c r="T11" s="516"/>
      <c r="U11" s="516"/>
      <c r="V11" s="516"/>
      <c r="W11" s="516"/>
      <c r="X11" s="516"/>
      <c r="Y11" s="516"/>
      <c r="Z11" s="516"/>
      <c r="AA11" s="517"/>
      <c r="AB11" s="517"/>
      <c r="AC11" s="517"/>
      <c r="AD11" s="517"/>
      <c r="AE11" s="517"/>
      <c r="AF11" s="517"/>
      <c r="AG11" s="517"/>
      <c r="AH11" s="516" t="s">
        <v>179</v>
      </c>
      <c r="AI11" s="516"/>
    </row>
    <row r="12" spans="1:37" ht="30.75" customHeight="1" x14ac:dyDescent="0.4">
      <c r="B12" s="516"/>
      <c r="C12" s="516"/>
      <c r="D12" s="516"/>
      <c r="E12" s="516"/>
      <c r="F12" s="516"/>
      <c r="G12" s="516"/>
      <c r="H12" s="516"/>
      <c r="I12" s="516"/>
      <c r="J12" s="517"/>
      <c r="K12" s="517"/>
      <c r="L12" s="517"/>
      <c r="M12" s="517"/>
      <c r="N12" s="517"/>
      <c r="O12" s="517"/>
      <c r="P12" s="517"/>
      <c r="Q12" s="516" t="s">
        <v>179</v>
      </c>
      <c r="R12" s="516"/>
      <c r="S12" s="516"/>
      <c r="T12" s="516"/>
      <c r="U12" s="516"/>
      <c r="V12" s="516"/>
      <c r="W12" s="516"/>
      <c r="X12" s="516"/>
      <c r="Y12" s="516"/>
      <c r="Z12" s="516"/>
      <c r="AA12" s="517"/>
      <c r="AB12" s="517"/>
      <c r="AC12" s="517"/>
      <c r="AD12" s="517"/>
      <c r="AE12" s="517"/>
      <c r="AF12" s="517"/>
      <c r="AG12" s="517"/>
      <c r="AH12" s="516" t="s">
        <v>179</v>
      </c>
      <c r="AI12" s="516"/>
    </row>
    <row r="13" spans="1:37" ht="30.75" customHeight="1" x14ac:dyDescent="0.4">
      <c r="B13" s="516"/>
      <c r="C13" s="516"/>
      <c r="D13" s="516"/>
      <c r="E13" s="516"/>
      <c r="F13" s="516"/>
      <c r="G13" s="516"/>
      <c r="H13" s="516"/>
      <c r="I13" s="516"/>
      <c r="J13" s="517"/>
      <c r="K13" s="517"/>
      <c r="L13" s="517"/>
      <c r="M13" s="517"/>
      <c r="N13" s="517"/>
      <c r="O13" s="517"/>
      <c r="P13" s="517"/>
      <c r="Q13" s="516" t="s">
        <v>179</v>
      </c>
      <c r="R13" s="516"/>
      <c r="S13" s="516"/>
      <c r="T13" s="516"/>
      <c r="U13" s="516"/>
      <c r="V13" s="516"/>
      <c r="W13" s="516"/>
      <c r="X13" s="516"/>
      <c r="Y13" s="516"/>
      <c r="Z13" s="516"/>
      <c r="AA13" s="517"/>
      <c r="AB13" s="517"/>
      <c r="AC13" s="517"/>
      <c r="AD13" s="517"/>
      <c r="AE13" s="517"/>
      <c r="AF13" s="517"/>
      <c r="AG13" s="517"/>
      <c r="AH13" s="516" t="s">
        <v>179</v>
      </c>
      <c r="AI13" s="516"/>
    </row>
    <row r="14" spans="1:37" ht="30.75" customHeight="1" x14ac:dyDescent="0.4">
      <c r="B14" s="516"/>
      <c r="C14" s="516"/>
      <c r="D14" s="516"/>
      <c r="E14" s="516"/>
      <c r="F14" s="516"/>
      <c r="G14" s="516"/>
      <c r="H14" s="516"/>
      <c r="I14" s="516"/>
      <c r="J14" s="517"/>
      <c r="K14" s="517"/>
      <c r="L14" s="517"/>
      <c r="M14" s="517"/>
      <c r="N14" s="517"/>
      <c r="O14" s="517"/>
      <c r="P14" s="517"/>
      <c r="Q14" s="516" t="s">
        <v>179</v>
      </c>
      <c r="R14" s="516"/>
      <c r="S14" s="516"/>
      <c r="T14" s="516"/>
      <c r="U14" s="516"/>
      <c r="V14" s="516"/>
      <c r="W14" s="516"/>
      <c r="X14" s="516"/>
      <c r="Y14" s="516"/>
      <c r="Z14" s="516"/>
      <c r="AA14" s="517"/>
      <c r="AB14" s="517"/>
      <c r="AC14" s="517"/>
      <c r="AD14" s="517"/>
      <c r="AE14" s="517"/>
      <c r="AF14" s="517"/>
      <c r="AG14" s="517"/>
      <c r="AH14" s="516" t="s">
        <v>179</v>
      </c>
      <c r="AI14" s="516"/>
    </row>
    <row r="15" spans="1:37" ht="30.75" customHeight="1" x14ac:dyDescent="0.4">
      <c r="B15" s="516"/>
      <c r="C15" s="516"/>
      <c r="D15" s="516"/>
      <c r="E15" s="516"/>
      <c r="F15" s="516"/>
      <c r="G15" s="516"/>
      <c r="H15" s="516"/>
      <c r="I15" s="516"/>
      <c r="J15" s="517"/>
      <c r="K15" s="517"/>
      <c r="L15" s="517"/>
      <c r="M15" s="517"/>
      <c r="N15" s="517"/>
      <c r="O15" s="517"/>
      <c r="P15" s="517"/>
      <c r="Q15" s="516" t="s">
        <v>179</v>
      </c>
      <c r="R15" s="516"/>
      <c r="S15" s="516"/>
      <c r="T15" s="516"/>
      <c r="U15" s="516"/>
      <c r="V15" s="516"/>
      <c r="W15" s="516"/>
      <c r="X15" s="516"/>
      <c r="Y15" s="516"/>
      <c r="Z15" s="516"/>
      <c r="AA15" s="517"/>
      <c r="AB15" s="517"/>
      <c r="AC15" s="517"/>
      <c r="AD15" s="517"/>
      <c r="AE15" s="517"/>
      <c r="AF15" s="517"/>
      <c r="AG15" s="517"/>
      <c r="AH15" s="516" t="s">
        <v>179</v>
      </c>
      <c r="AI15" s="516"/>
    </row>
    <row r="16" spans="1:37" ht="17.25" customHeight="1" x14ac:dyDescent="0.4">
      <c r="B16" s="74"/>
      <c r="C16" s="74"/>
      <c r="D16" s="74"/>
      <c r="E16" s="74"/>
      <c r="F16" s="74"/>
      <c r="G16" s="490" t="s">
        <v>180</v>
      </c>
      <c r="H16" s="490"/>
      <c r="I16" s="490"/>
      <c r="J16" s="499">
        <f>SUM(J11:P15)</f>
        <v>0</v>
      </c>
      <c r="K16" s="500"/>
      <c r="L16" s="500"/>
      <c r="M16" s="500"/>
      <c r="N16" s="500"/>
      <c r="O16" s="500"/>
      <c r="P16" s="501"/>
      <c r="Q16" s="505" t="s">
        <v>179</v>
      </c>
      <c r="R16" s="506"/>
      <c r="S16" s="74"/>
      <c r="T16" s="74"/>
      <c r="U16" s="74"/>
      <c r="X16" s="490" t="s">
        <v>180</v>
      </c>
      <c r="Y16" s="490"/>
      <c r="Z16" s="490"/>
      <c r="AA16" s="499">
        <f>SUM(AA11:AG15)</f>
        <v>0</v>
      </c>
      <c r="AB16" s="500"/>
      <c r="AC16" s="500"/>
      <c r="AD16" s="500"/>
      <c r="AE16" s="500"/>
      <c r="AF16" s="500"/>
      <c r="AG16" s="501"/>
      <c r="AH16" s="505" t="s">
        <v>179</v>
      </c>
      <c r="AI16" s="506"/>
      <c r="AJ16" s="74"/>
    </row>
    <row r="17" spans="1:38" ht="17.25" customHeight="1" x14ac:dyDescent="0.4">
      <c r="B17" s="74"/>
      <c r="C17" s="74"/>
      <c r="D17" s="74"/>
      <c r="E17" s="74"/>
      <c r="F17" s="74"/>
      <c r="G17" s="490"/>
      <c r="H17" s="490"/>
      <c r="I17" s="490"/>
      <c r="J17" s="502"/>
      <c r="K17" s="503"/>
      <c r="L17" s="503"/>
      <c r="M17" s="503"/>
      <c r="N17" s="503"/>
      <c r="O17" s="503"/>
      <c r="P17" s="504"/>
      <c r="Q17" s="507"/>
      <c r="R17" s="508"/>
      <c r="S17" s="74"/>
      <c r="T17" s="74"/>
      <c r="U17" s="74"/>
      <c r="X17" s="490"/>
      <c r="Y17" s="490"/>
      <c r="Z17" s="490"/>
      <c r="AA17" s="502"/>
      <c r="AB17" s="503"/>
      <c r="AC17" s="503"/>
      <c r="AD17" s="503"/>
      <c r="AE17" s="503"/>
      <c r="AF17" s="503"/>
      <c r="AG17" s="504"/>
      <c r="AH17" s="507"/>
      <c r="AI17" s="508"/>
      <c r="AJ17" s="74"/>
    </row>
    <row r="18" spans="1:38" ht="17.25" customHeight="1" x14ac:dyDescent="0.4">
      <c r="B18" s="74"/>
      <c r="C18" s="74"/>
      <c r="D18" s="74"/>
      <c r="E18" s="74"/>
      <c r="F18" s="74"/>
      <c r="R18" s="74"/>
      <c r="S18" s="74"/>
      <c r="T18" s="74"/>
      <c r="U18" s="74"/>
      <c r="X18" s="490" t="s">
        <v>181</v>
      </c>
      <c r="Y18" s="490"/>
      <c r="Z18" s="490"/>
      <c r="AA18" s="499">
        <f>J16+AA16</f>
        <v>0</v>
      </c>
      <c r="AB18" s="500"/>
      <c r="AC18" s="500"/>
      <c r="AD18" s="500"/>
      <c r="AE18" s="500"/>
      <c r="AF18" s="500"/>
      <c r="AG18" s="501"/>
      <c r="AH18" s="505" t="s">
        <v>179</v>
      </c>
      <c r="AI18" s="506"/>
      <c r="AJ18" s="74"/>
    </row>
    <row r="19" spans="1:38" ht="17.25" customHeight="1" x14ac:dyDescent="0.4">
      <c r="B19" s="74"/>
      <c r="C19" s="74"/>
      <c r="D19" s="74"/>
      <c r="E19" s="74"/>
      <c r="F19" s="74"/>
      <c r="R19" s="74"/>
      <c r="S19" s="74"/>
      <c r="T19" s="74"/>
      <c r="U19" s="74"/>
      <c r="X19" s="490"/>
      <c r="Y19" s="490"/>
      <c r="Z19" s="490"/>
      <c r="AA19" s="502"/>
      <c r="AB19" s="503"/>
      <c r="AC19" s="503"/>
      <c r="AD19" s="503"/>
      <c r="AE19" s="503"/>
      <c r="AF19" s="503"/>
      <c r="AG19" s="504"/>
      <c r="AH19" s="507"/>
      <c r="AI19" s="508"/>
      <c r="AJ19" s="74"/>
    </row>
    <row r="20" spans="1:38" ht="18" customHeight="1" x14ac:dyDescent="0.4">
      <c r="B20" s="74"/>
      <c r="C20" s="74"/>
      <c r="D20" s="74"/>
      <c r="E20" s="74"/>
      <c r="F20" s="74"/>
    </row>
    <row r="21" spans="1:38" ht="18" customHeight="1" x14ac:dyDescent="0.4">
      <c r="B21" s="75"/>
      <c r="C21" s="74"/>
      <c r="D21" s="74"/>
      <c r="E21" s="74"/>
      <c r="F21" s="74"/>
    </row>
    <row r="22" spans="1:38" ht="18" customHeight="1" x14ac:dyDescent="0.4">
      <c r="C22" s="74"/>
      <c r="D22" s="74"/>
      <c r="E22" s="74"/>
      <c r="F22" s="74"/>
    </row>
    <row r="23" spans="1:38" ht="18" customHeight="1" x14ac:dyDescent="0.4">
      <c r="B23" s="509" t="s">
        <v>222</v>
      </c>
      <c r="C23" s="510"/>
      <c r="D23" s="510"/>
      <c r="E23" s="510"/>
      <c r="F23" s="510"/>
      <c r="G23" s="510"/>
      <c r="H23" s="510"/>
      <c r="I23" s="510"/>
      <c r="J23" s="510"/>
      <c r="K23" s="510"/>
      <c r="L23" s="510"/>
      <c r="M23" s="510"/>
      <c r="N23" s="510"/>
      <c r="O23" s="510"/>
      <c r="P23" s="510"/>
      <c r="Q23" s="510"/>
      <c r="R23" s="510"/>
      <c r="S23" s="510"/>
      <c r="T23" s="510"/>
      <c r="U23" s="510"/>
      <c r="V23" s="510"/>
      <c r="W23" s="510"/>
      <c r="X23" s="510"/>
      <c r="Y23" s="510"/>
      <c r="Z23" s="510"/>
      <c r="AA23" s="510"/>
      <c r="AB23" s="510"/>
      <c r="AC23" s="510"/>
      <c r="AD23" s="510"/>
      <c r="AE23" s="510"/>
      <c r="AF23" s="510"/>
      <c r="AG23" s="510"/>
      <c r="AH23" s="511"/>
    </row>
    <row r="24" spans="1:38" ht="18" customHeight="1" x14ac:dyDescent="0.4">
      <c r="B24" s="512"/>
      <c r="C24" s="513"/>
      <c r="D24" s="513"/>
      <c r="E24" s="513"/>
      <c r="F24" s="513"/>
      <c r="G24" s="513"/>
      <c r="H24" s="513"/>
      <c r="I24" s="513"/>
      <c r="J24" s="513"/>
      <c r="K24" s="513"/>
      <c r="L24" s="513"/>
      <c r="M24" s="513"/>
      <c r="N24" s="513"/>
      <c r="O24" s="513"/>
      <c r="P24" s="513"/>
      <c r="Q24" s="513"/>
      <c r="R24" s="513"/>
      <c r="S24" s="513"/>
      <c r="T24" s="513"/>
      <c r="U24" s="513"/>
      <c r="V24" s="513"/>
      <c r="W24" s="513"/>
      <c r="X24" s="513"/>
      <c r="Y24" s="513"/>
      <c r="Z24" s="513"/>
      <c r="AA24" s="513"/>
      <c r="AB24" s="513"/>
      <c r="AC24" s="513"/>
      <c r="AD24" s="513"/>
      <c r="AE24" s="513"/>
      <c r="AF24" s="513"/>
      <c r="AG24" s="513"/>
      <c r="AH24" s="514"/>
    </row>
    <row r="25" spans="1:38" ht="18" customHeight="1" x14ac:dyDescent="0.4">
      <c r="A25" s="73"/>
      <c r="B25" s="75"/>
      <c r="C25" s="74"/>
      <c r="D25" s="74"/>
      <c r="E25" s="74"/>
      <c r="F25" s="74"/>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3"/>
      <c r="AH25" s="73"/>
      <c r="AI25" s="73"/>
      <c r="AJ25" s="73"/>
      <c r="AK25" s="73"/>
      <c r="AL25" s="73"/>
    </row>
    <row r="26" spans="1:38" ht="32.25" customHeight="1" x14ac:dyDescent="0.4">
      <c r="A26" s="73"/>
      <c r="B26" s="74"/>
      <c r="E26" s="493" t="s">
        <v>182</v>
      </c>
      <c r="F26" s="494"/>
      <c r="G26" s="494"/>
      <c r="H26" s="494"/>
      <c r="I26" s="494"/>
      <c r="J26" s="494"/>
      <c r="K26" s="494"/>
      <c r="L26" s="494"/>
      <c r="M26" s="494"/>
      <c r="N26" s="494"/>
      <c r="O26" s="494"/>
      <c r="P26" s="494"/>
      <c r="Q26" s="494"/>
      <c r="R26" s="494"/>
      <c r="S26" s="495"/>
      <c r="T26" s="515" t="s">
        <v>223</v>
      </c>
      <c r="U26" s="516"/>
      <c r="V26" s="516"/>
      <c r="W26" s="516"/>
      <c r="X26" s="516"/>
      <c r="Y26" s="516"/>
      <c r="Z26" s="516"/>
      <c r="AA26" s="516"/>
      <c r="AB26" s="516"/>
      <c r="AC26" s="73"/>
      <c r="AD26" s="73"/>
      <c r="AE26" s="73"/>
      <c r="AF26" s="73"/>
      <c r="AG26" s="73"/>
      <c r="AH26" s="73"/>
      <c r="AI26" s="73"/>
      <c r="AJ26" s="73"/>
      <c r="AK26" s="73"/>
      <c r="AL26" s="73"/>
    </row>
    <row r="27" spans="1:38" ht="25.5" customHeight="1" x14ac:dyDescent="0.4">
      <c r="A27" s="73"/>
      <c r="B27" s="74"/>
      <c r="E27" s="493"/>
      <c r="F27" s="494"/>
      <c r="G27" s="494"/>
      <c r="H27" s="494"/>
      <c r="I27" s="494"/>
      <c r="J27" s="494"/>
      <c r="K27" s="494"/>
      <c r="L27" s="494"/>
      <c r="M27" s="494"/>
      <c r="N27" s="494"/>
      <c r="O27" s="494"/>
      <c r="P27" s="494"/>
      <c r="Q27" s="494"/>
      <c r="R27" s="494"/>
      <c r="S27" s="495"/>
      <c r="T27" s="496"/>
      <c r="U27" s="496"/>
      <c r="V27" s="496"/>
      <c r="W27" s="496"/>
      <c r="X27" s="496"/>
      <c r="Y27" s="496"/>
      <c r="Z27" s="496"/>
      <c r="AA27" s="496"/>
      <c r="AB27" s="496"/>
      <c r="AC27" s="73"/>
      <c r="AD27" s="73"/>
      <c r="AE27" s="73"/>
      <c r="AF27" s="73"/>
      <c r="AG27" s="73"/>
      <c r="AH27" s="73"/>
      <c r="AI27" s="73"/>
      <c r="AJ27" s="73"/>
      <c r="AK27" s="73"/>
      <c r="AL27" s="73"/>
    </row>
    <row r="28" spans="1:38" ht="25.5" customHeight="1" x14ac:dyDescent="0.4">
      <c r="A28" s="73"/>
      <c r="B28" s="73"/>
      <c r="E28" s="493"/>
      <c r="F28" s="494"/>
      <c r="G28" s="494"/>
      <c r="H28" s="494"/>
      <c r="I28" s="494"/>
      <c r="J28" s="494"/>
      <c r="K28" s="494"/>
      <c r="L28" s="494"/>
      <c r="M28" s="494"/>
      <c r="N28" s="494"/>
      <c r="O28" s="494"/>
      <c r="P28" s="494"/>
      <c r="Q28" s="494"/>
      <c r="R28" s="494"/>
      <c r="S28" s="495"/>
      <c r="T28" s="496"/>
      <c r="U28" s="496"/>
      <c r="V28" s="496"/>
      <c r="W28" s="496"/>
      <c r="X28" s="496"/>
      <c r="Y28" s="496"/>
      <c r="Z28" s="496"/>
      <c r="AA28" s="496"/>
      <c r="AB28" s="496"/>
      <c r="AC28" s="74"/>
      <c r="AD28" s="74"/>
      <c r="AE28" s="74"/>
      <c r="AF28" s="74"/>
      <c r="AG28" s="74"/>
      <c r="AH28" s="74"/>
      <c r="AI28" s="74"/>
      <c r="AJ28" s="74"/>
      <c r="AK28" s="73"/>
      <c r="AL28" s="73"/>
    </row>
    <row r="29" spans="1:38" ht="25.5" customHeight="1" x14ac:dyDescent="0.4">
      <c r="A29" s="73"/>
      <c r="B29" s="73"/>
      <c r="E29" s="493"/>
      <c r="F29" s="494"/>
      <c r="G29" s="494"/>
      <c r="H29" s="494"/>
      <c r="I29" s="494"/>
      <c r="J29" s="494"/>
      <c r="K29" s="494"/>
      <c r="L29" s="494"/>
      <c r="M29" s="494"/>
      <c r="N29" s="494"/>
      <c r="O29" s="494"/>
      <c r="P29" s="494"/>
      <c r="Q29" s="494"/>
      <c r="R29" s="494"/>
      <c r="S29" s="495"/>
      <c r="T29" s="496"/>
      <c r="U29" s="496"/>
      <c r="V29" s="496"/>
      <c r="W29" s="496"/>
      <c r="X29" s="496"/>
      <c r="Y29" s="496"/>
      <c r="Z29" s="496"/>
      <c r="AA29" s="496"/>
      <c r="AB29" s="496"/>
      <c r="AC29" s="74"/>
      <c r="AD29" s="74"/>
      <c r="AE29" s="74"/>
      <c r="AF29" s="74"/>
      <c r="AG29" s="74"/>
      <c r="AH29" s="74"/>
      <c r="AI29" s="74"/>
      <c r="AJ29" s="74"/>
      <c r="AK29" s="73"/>
      <c r="AL29" s="73"/>
    </row>
    <row r="30" spans="1:38" ht="25.5" customHeight="1" x14ac:dyDescent="0.4">
      <c r="A30" s="73"/>
      <c r="B30" s="73"/>
      <c r="E30" s="493"/>
      <c r="F30" s="494"/>
      <c r="G30" s="494"/>
      <c r="H30" s="494"/>
      <c r="I30" s="494"/>
      <c r="J30" s="494"/>
      <c r="K30" s="494"/>
      <c r="L30" s="494"/>
      <c r="M30" s="494"/>
      <c r="N30" s="494"/>
      <c r="O30" s="494"/>
      <c r="P30" s="494"/>
      <c r="Q30" s="494"/>
      <c r="R30" s="494"/>
      <c r="S30" s="495"/>
      <c r="T30" s="496"/>
      <c r="U30" s="496"/>
      <c r="V30" s="496"/>
      <c r="W30" s="496"/>
      <c r="X30" s="496"/>
      <c r="Y30" s="496"/>
      <c r="Z30" s="496"/>
      <c r="AA30" s="496"/>
      <c r="AB30" s="496"/>
      <c r="AC30" s="74"/>
      <c r="AD30" s="74"/>
      <c r="AE30" s="74"/>
      <c r="AF30" s="74"/>
      <c r="AG30" s="74"/>
      <c r="AH30" s="74"/>
      <c r="AI30" s="74"/>
      <c r="AJ30" s="74"/>
      <c r="AK30" s="73"/>
      <c r="AL30" s="73"/>
    </row>
    <row r="31" spans="1:38" ht="25.5" customHeight="1" x14ac:dyDescent="0.4">
      <c r="A31" s="73"/>
      <c r="B31" s="73"/>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3"/>
      <c r="AL31" s="73"/>
    </row>
    <row r="32" spans="1:38" ht="25.5" customHeight="1" x14ac:dyDescent="0.4">
      <c r="A32" s="73"/>
      <c r="B32" s="73"/>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3"/>
      <c r="AL32" s="73"/>
    </row>
    <row r="33" spans="1:38" x14ac:dyDescent="0.4">
      <c r="A33" s="73"/>
      <c r="B33" s="73"/>
      <c r="C33" s="73"/>
      <c r="D33" s="73"/>
      <c r="E33" s="73"/>
      <c r="F33" s="73"/>
      <c r="G33" s="73"/>
      <c r="H33" s="73"/>
      <c r="I33" s="73"/>
      <c r="J33" s="73"/>
      <c r="K33" s="73"/>
      <c r="L33" s="73"/>
      <c r="M33" s="74"/>
      <c r="N33" s="74"/>
      <c r="O33" s="74"/>
      <c r="P33" s="74"/>
      <c r="Q33" s="74"/>
      <c r="R33" s="74"/>
      <c r="S33" s="74"/>
      <c r="T33" s="74"/>
      <c r="U33" s="74"/>
      <c r="V33" s="74"/>
      <c r="W33" s="74"/>
      <c r="X33" s="74"/>
      <c r="Y33" s="74"/>
      <c r="Z33" s="74"/>
      <c r="AA33" s="74"/>
      <c r="AB33" s="74"/>
      <c r="AC33" s="74"/>
      <c r="AD33" s="74"/>
      <c r="AE33" s="74"/>
      <c r="AF33" s="74"/>
      <c r="AG33" s="74"/>
      <c r="AH33" s="74"/>
      <c r="AI33" s="74"/>
      <c r="AJ33" s="74"/>
      <c r="AK33" s="73"/>
      <c r="AL33" s="73"/>
    </row>
    <row r="34" spans="1:38" x14ac:dyDescent="0.4">
      <c r="A34" s="73"/>
      <c r="B34" s="73"/>
      <c r="C34" s="73"/>
      <c r="D34" s="73"/>
      <c r="E34" s="73"/>
      <c r="F34" s="73"/>
      <c r="G34" s="73"/>
      <c r="H34" s="73"/>
      <c r="I34" s="73"/>
      <c r="J34" s="73"/>
      <c r="K34" s="73"/>
      <c r="L34" s="73"/>
      <c r="M34" s="74"/>
      <c r="N34" s="74"/>
      <c r="O34" s="74"/>
      <c r="P34" s="74"/>
      <c r="Q34" s="74"/>
      <c r="R34" s="74"/>
      <c r="S34" s="74"/>
      <c r="T34" s="74"/>
      <c r="U34" s="74"/>
      <c r="V34" s="74"/>
      <c r="W34" s="74"/>
      <c r="X34" s="74"/>
      <c r="Y34" s="74"/>
      <c r="Z34" s="74"/>
      <c r="AA34" s="74"/>
      <c r="AB34" s="74"/>
      <c r="AC34" s="74"/>
      <c r="AD34" s="74"/>
      <c r="AE34" s="74"/>
      <c r="AF34" s="74"/>
      <c r="AG34" s="74"/>
      <c r="AH34" s="74"/>
      <c r="AI34" s="74"/>
      <c r="AJ34" s="74"/>
      <c r="AK34" s="73"/>
      <c r="AL34" s="73"/>
    </row>
    <row r="35" spans="1:38" x14ac:dyDescent="0.4">
      <c r="A35" s="73"/>
      <c r="B35" s="73"/>
      <c r="C35" s="73"/>
      <c r="D35" s="73"/>
      <c r="E35" s="73"/>
      <c r="F35" s="73"/>
      <c r="G35" s="73"/>
      <c r="H35" s="73"/>
      <c r="I35" s="73"/>
      <c r="J35" s="73"/>
      <c r="K35" s="73"/>
      <c r="L35" s="73"/>
      <c r="M35" s="74"/>
      <c r="N35" s="74"/>
      <c r="O35" s="74"/>
      <c r="P35" s="74"/>
      <c r="Q35" s="74"/>
      <c r="R35" s="74"/>
      <c r="S35" s="74"/>
      <c r="T35" s="74"/>
      <c r="U35" s="74"/>
      <c r="V35" s="74"/>
      <c r="W35" s="74"/>
      <c r="X35" s="74"/>
      <c r="Y35" s="74"/>
      <c r="Z35" s="74"/>
      <c r="AA35" s="74"/>
      <c r="AB35" s="74"/>
      <c r="AC35" s="74"/>
      <c r="AD35" s="74"/>
      <c r="AE35" s="74"/>
      <c r="AF35" s="74"/>
      <c r="AG35" s="74"/>
      <c r="AH35" s="74"/>
      <c r="AI35" s="74"/>
      <c r="AJ35" s="74"/>
      <c r="AK35" s="73"/>
      <c r="AL35" s="73"/>
    </row>
    <row r="36" spans="1:38" x14ac:dyDescent="0.4">
      <c r="E36" s="497" t="s">
        <v>183</v>
      </c>
      <c r="F36" s="497"/>
      <c r="G36" s="497"/>
      <c r="H36" s="497"/>
      <c r="I36" s="497"/>
      <c r="J36" s="497"/>
      <c r="K36" s="497"/>
      <c r="L36" s="497"/>
      <c r="M36" s="497"/>
      <c r="N36" s="497"/>
      <c r="O36" s="497"/>
      <c r="P36" s="497"/>
      <c r="Q36" s="497"/>
      <c r="R36" s="497"/>
      <c r="S36" s="497"/>
      <c r="T36" s="497"/>
      <c r="U36" s="497"/>
      <c r="V36" s="497"/>
      <c r="W36" s="497"/>
      <c r="X36" s="497"/>
      <c r="Y36" s="497"/>
      <c r="Z36" s="497"/>
      <c r="AA36" s="497"/>
      <c r="AB36" s="497"/>
      <c r="AC36" s="497"/>
    </row>
    <row r="37" spans="1:38" x14ac:dyDescent="0.4">
      <c r="E37" s="497"/>
      <c r="F37" s="497"/>
      <c r="G37" s="497"/>
      <c r="H37" s="497"/>
      <c r="I37" s="497"/>
      <c r="J37" s="497"/>
      <c r="K37" s="497"/>
      <c r="L37" s="497"/>
      <c r="M37" s="497"/>
      <c r="N37" s="497"/>
      <c r="O37" s="497"/>
      <c r="P37" s="497"/>
      <c r="Q37" s="497"/>
      <c r="R37" s="497"/>
      <c r="S37" s="497"/>
      <c r="T37" s="497"/>
      <c r="U37" s="497"/>
      <c r="V37" s="497"/>
      <c r="W37" s="497"/>
      <c r="X37" s="497"/>
      <c r="Y37" s="497"/>
      <c r="Z37" s="497"/>
      <c r="AA37" s="497"/>
      <c r="AB37" s="497"/>
      <c r="AC37" s="497"/>
    </row>
    <row r="38" spans="1:38" ht="17.25" x14ac:dyDescent="0.4">
      <c r="E38" s="76"/>
      <c r="F38" s="76"/>
      <c r="G38" s="76"/>
      <c r="H38" s="76"/>
      <c r="I38" s="76"/>
      <c r="J38" s="76"/>
      <c r="K38" s="76"/>
      <c r="L38" s="76"/>
      <c r="M38" s="76"/>
      <c r="N38" s="76"/>
      <c r="O38" s="76"/>
      <c r="P38" s="76"/>
      <c r="Q38" s="76"/>
      <c r="R38" s="76"/>
      <c r="S38" s="76"/>
      <c r="T38" s="76"/>
      <c r="U38" s="76"/>
      <c r="V38" s="76"/>
      <c r="W38" s="76"/>
      <c r="X38" s="76"/>
      <c r="Y38" s="76"/>
      <c r="Z38" s="76"/>
      <c r="AA38" s="76"/>
      <c r="AB38" s="76"/>
      <c r="AC38" s="76"/>
    </row>
    <row r="39" spans="1:38" x14ac:dyDescent="0.4">
      <c r="B39" s="70" t="s">
        <v>184</v>
      </c>
    </row>
    <row r="41" spans="1:38" ht="57" customHeight="1" x14ac:dyDescent="0.4">
      <c r="B41" s="490" t="s">
        <v>185</v>
      </c>
      <c r="C41" s="490"/>
      <c r="D41" s="490"/>
      <c r="E41" s="490"/>
      <c r="F41" s="490" t="s">
        <v>186</v>
      </c>
      <c r="G41" s="490"/>
      <c r="H41" s="490"/>
      <c r="I41" s="490"/>
      <c r="J41" s="490"/>
      <c r="K41" s="490"/>
      <c r="L41" s="490"/>
      <c r="M41" s="490"/>
      <c r="N41" s="490"/>
      <c r="O41" s="498" t="s">
        <v>187</v>
      </c>
      <c r="P41" s="490"/>
      <c r="Q41" s="490"/>
      <c r="R41" s="490"/>
      <c r="S41" s="490"/>
      <c r="T41" s="490"/>
      <c r="U41" s="498" t="s">
        <v>188</v>
      </c>
      <c r="V41" s="490"/>
      <c r="W41" s="490"/>
      <c r="X41" s="490"/>
      <c r="Y41" s="490"/>
      <c r="Z41" s="490"/>
      <c r="AA41" s="490"/>
      <c r="AB41" s="498" t="s">
        <v>189</v>
      </c>
      <c r="AC41" s="490"/>
      <c r="AD41" s="490"/>
      <c r="AE41" s="490"/>
      <c r="AF41" s="490"/>
      <c r="AG41" s="490"/>
      <c r="AH41" s="490"/>
      <c r="AI41" s="490"/>
    </row>
    <row r="42" spans="1:38" ht="36" customHeight="1" x14ac:dyDescent="0.4">
      <c r="B42" s="490"/>
      <c r="C42" s="490"/>
      <c r="D42" s="490"/>
      <c r="E42" s="490"/>
      <c r="F42" s="490"/>
      <c r="G42" s="490"/>
      <c r="H42" s="490"/>
      <c r="I42" s="490"/>
      <c r="J42" s="490"/>
      <c r="K42" s="490"/>
      <c r="L42" s="490"/>
      <c r="M42" s="490"/>
      <c r="N42" s="490"/>
      <c r="O42" s="490"/>
      <c r="P42" s="490"/>
      <c r="Q42" s="490"/>
      <c r="R42" s="490"/>
      <c r="S42" s="490"/>
      <c r="T42" s="490"/>
      <c r="U42" s="492"/>
      <c r="V42" s="492"/>
      <c r="W42" s="492"/>
      <c r="X42" s="492"/>
      <c r="Y42" s="492"/>
      <c r="Z42" s="492"/>
      <c r="AA42" s="492"/>
      <c r="AB42" s="491">
        <f>O42*U42</f>
        <v>0</v>
      </c>
      <c r="AC42" s="491"/>
      <c r="AD42" s="491"/>
      <c r="AE42" s="491"/>
      <c r="AF42" s="491"/>
      <c r="AG42" s="491"/>
      <c r="AH42" s="491"/>
      <c r="AI42" s="491"/>
    </row>
    <row r="43" spans="1:38" ht="36" customHeight="1" x14ac:dyDescent="0.4">
      <c r="B43" s="490"/>
      <c r="C43" s="490"/>
      <c r="D43" s="490"/>
      <c r="E43" s="490"/>
      <c r="F43" s="490"/>
      <c r="G43" s="490"/>
      <c r="H43" s="490"/>
      <c r="I43" s="490"/>
      <c r="J43" s="490"/>
      <c r="K43" s="490"/>
      <c r="L43" s="490"/>
      <c r="M43" s="490"/>
      <c r="N43" s="490"/>
      <c r="O43" s="490"/>
      <c r="P43" s="490"/>
      <c r="Q43" s="490"/>
      <c r="R43" s="490"/>
      <c r="S43" s="490"/>
      <c r="T43" s="490"/>
      <c r="U43" s="492"/>
      <c r="V43" s="492"/>
      <c r="W43" s="492"/>
      <c r="X43" s="492"/>
      <c r="Y43" s="492"/>
      <c r="Z43" s="492"/>
      <c r="AA43" s="492"/>
      <c r="AB43" s="491">
        <f t="shared" ref="AB43:AB51" si="0">O43*U43</f>
        <v>0</v>
      </c>
      <c r="AC43" s="491"/>
      <c r="AD43" s="491"/>
      <c r="AE43" s="491"/>
      <c r="AF43" s="491"/>
      <c r="AG43" s="491"/>
      <c r="AH43" s="491"/>
      <c r="AI43" s="491"/>
    </row>
    <row r="44" spans="1:38" ht="36" customHeight="1" x14ac:dyDescent="0.4">
      <c r="B44" s="490"/>
      <c r="C44" s="490"/>
      <c r="D44" s="490"/>
      <c r="E44" s="490"/>
      <c r="F44" s="490"/>
      <c r="G44" s="490"/>
      <c r="H44" s="490"/>
      <c r="I44" s="490"/>
      <c r="J44" s="490"/>
      <c r="K44" s="490"/>
      <c r="L44" s="490"/>
      <c r="M44" s="490"/>
      <c r="N44" s="490"/>
      <c r="O44" s="490"/>
      <c r="P44" s="490"/>
      <c r="Q44" s="490"/>
      <c r="R44" s="490"/>
      <c r="S44" s="490"/>
      <c r="T44" s="490"/>
      <c r="U44" s="492"/>
      <c r="V44" s="492"/>
      <c r="W44" s="492"/>
      <c r="X44" s="492"/>
      <c r="Y44" s="492"/>
      <c r="Z44" s="492"/>
      <c r="AA44" s="492"/>
      <c r="AB44" s="491">
        <f t="shared" si="0"/>
        <v>0</v>
      </c>
      <c r="AC44" s="491"/>
      <c r="AD44" s="491"/>
      <c r="AE44" s="491"/>
      <c r="AF44" s="491"/>
      <c r="AG44" s="491"/>
      <c r="AH44" s="491"/>
      <c r="AI44" s="491"/>
    </row>
    <row r="45" spans="1:38" ht="36" customHeight="1" x14ac:dyDescent="0.4">
      <c r="B45" s="490"/>
      <c r="C45" s="490"/>
      <c r="D45" s="490"/>
      <c r="E45" s="490"/>
      <c r="F45" s="490"/>
      <c r="G45" s="490"/>
      <c r="H45" s="490"/>
      <c r="I45" s="490"/>
      <c r="J45" s="490"/>
      <c r="K45" s="490"/>
      <c r="L45" s="490"/>
      <c r="M45" s="490"/>
      <c r="N45" s="490"/>
      <c r="O45" s="490"/>
      <c r="P45" s="490"/>
      <c r="Q45" s="490"/>
      <c r="R45" s="490"/>
      <c r="S45" s="490"/>
      <c r="T45" s="490"/>
      <c r="U45" s="492"/>
      <c r="V45" s="492"/>
      <c r="W45" s="492"/>
      <c r="X45" s="492"/>
      <c r="Y45" s="492"/>
      <c r="Z45" s="492"/>
      <c r="AA45" s="492"/>
      <c r="AB45" s="491">
        <f t="shared" si="0"/>
        <v>0</v>
      </c>
      <c r="AC45" s="491"/>
      <c r="AD45" s="491"/>
      <c r="AE45" s="491"/>
      <c r="AF45" s="491"/>
      <c r="AG45" s="491"/>
      <c r="AH45" s="491"/>
      <c r="AI45" s="491"/>
    </row>
    <row r="46" spans="1:38" ht="36" customHeight="1" x14ac:dyDescent="0.4">
      <c r="B46" s="490"/>
      <c r="C46" s="490"/>
      <c r="D46" s="490"/>
      <c r="E46" s="490"/>
      <c r="F46" s="490"/>
      <c r="G46" s="490"/>
      <c r="H46" s="490"/>
      <c r="I46" s="490"/>
      <c r="J46" s="490"/>
      <c r="K46" s="490"/>
      <c r="L46" s="490"/>
      <c r="M46" s="490"/>
      <c r="N46" s="490"/>
      <c r="O46" s="490"/>
      <c r="P46" s="490"/>
      <c r="Q46" s="490"/>
      <c r="R46" s="490"/>
      <c r="S46" s="490"/>
      <c r="T46" s="490"/>
      <c r="U46" s="492"/>
      <c r="V46" s="492"/>
      <c r="W46" s="492"/>
      <c r="X46" s="492"/>
      <c r="Y46" s="492"/>
      <c r="Z46" s="492"/>
      <c r="AA46" s="492"/>
      <c r="AB46" s="491">
        <f t="shared" si="0"/>
        <v>0</v>
      </c>
      <c r="AC46" s="491"/>
      <c r="AD46" s="491"/>
      <c r="AE46" s="491"/>
      <c r="AF46" s="491"/>
      <c r="AG46" s="491"/>
      <c r="AH46" s="491"/>
      <c r="AI46" s="491"/>
    </row>
    <row r="47" spans="1:38" ht="36" customHeight="1" x14ac:dyDescent="0.4">
      <c r="B47" s="490"/>
      <c r="C47" s="490"/>
      <c r="D47" s="490"/>
      <c r="E47" s="490"/>
      <c r="F47" s="490"/>
      <c r="G47" s="490"/>
      <c r="H47" s="490"/>
      <c r="I47" s="490"/>
      <c r="J47" s="490"/>
      <c r="K47" s="490"/>
      <c r="L47" s="490"/>
      <c r="M47" s="490"/>
      <c r="N47" s="490"/>
      <c r="O47" s="490"/>
      <c r="P47" s="490"/>
      <c r="Q47" s="490"/>
      <c r="R47" s="490"/>
      <c r="S47" s="490"/>
      <c r="T47" s="490"/>
      <c r="U47" s="492"/>
      <c r="V47" s="492"/>
      <c r="W47" s="492"/>
      <c r="X47" s="492"/>
      <c r="Y47" s="492"/>
      <c r="Z47" s="492"/>
      <c r="AA47" s="492"/>
      <c r="AB47" s="491">
        <f t="shared" si="0"/>
        <v>0</v>
      </c>
      <c r="AC47" s="491"/>
      <c r="AD47" s="491"/>
      <c r="AE47" s="491"/>
      <c r="AF47" s="491"/>
      <c r="AG47" s="491"/>
      <c r="AH47" s="491"/>
      <c r="AI47" s="491"/>
    </row>
    <row r="48" spans="1:38" ht="36" customHeight="1" x14ac:dyDescent="0.4">
      <c r="B48" s="490"/>
      <c r="C48" s="490"/>
      <c r="D48" s="490"/>
      <c r="E48" s="490"/>
      <c r="F48" s="490"/>
      <c r="G48" s="490"/>
      <c r="H48" s="490"/>
      <c r="I48" s="490"/>
      <c r="J48" s="490"/>
      <c r="K48" s="490"/>
      <c r="L48" s="490"/>
      <c r="M48" s="490"/>
      <c r="N48" s="490"/>
      <c r="O48" s="490"/>
      <c r="P48" s="490"/>
      <c r="Q48" s="490"/>
      <c r="R48" s="490"/>
      <c r="S48" s="490"/>
      <c r="T48" s="490"/>
      <c r="U48" s="492"/>
      <c r="V48" s="492"/>
      <c r="W48" s="492"/>
      <c r="X48" s="492"/>
      <c r="Y48" s="492"/>
      <c r="Z48" s="492"/>
      <c r="AA48" s="492"/>
      <c r="AB48" s="491">
        <f t="shared" si="0"/>
        <v>0</v>
      </c>
      <c r="AC48" s="491"/>
      <c r="AD48" s="491"/>
      <c r="AE48" s="491"/>
      <c r="AF48" s="491"/>
      <c r="AG48" s="491"/>
      <c r="AH48" s="491"/>
      <c r="AI48" s="491"/>
    </row>
    <row r="49" spans="2:35" ht="36" customHeight="1" x14ac:dyDescent="0.4">
      <c r="B49" s="490"/>
      <c r="C49" s="490"/>
      <c r="D49" s="490"/>
      <c r="E49" s="490"/>
      <c r="F49" s="490"/>
      <c r="G49" s="490"/>
      <c r="H49" s="490"/>
      <c r="I49" s="490"/>
      <c r="J49" s="490"/>
      <c r="K49" s="490"/>
      <c r="L49" s="490"/>
      <c r="M49" s="490"/>
      <c r="N49" s="490"/>
      <c r="O49" s="490"/>
      <c r="P49" s="490"/>
      <c r="Q49" s="490"/>
      <c r="R49" s="490"/>
      <c r="S49" s="490"/>
      <c r="T49" s="490"/>
      <c r="U49" s="492"/>
      <c r="V49" s="492"/>
      <c r="W49" s="492"/>
      <c r="X49" s="492"/>
      <c r="Y49" s="492"/>
      <c r="Z49" s="492"/>
      <c r="AA49" s="492"/>
      <c r="AB49" s="491">
        <f t="shared" si="0"/>
        <v>0</v>
      </c>
      <c r="AC49" s="491"/>
      <c r="AD49" s="491"/>
      <c r="AE49" s="491"/>
      <c r="AF49" s="491"/>
      <c r="AG49" s="491"/>
      <c r="AH49" s="491"/>
      <c r="AI49" s="491"/>
    </row>
    <row r="50" spans="2:35" ht="36" customHeight="1" x14ac:dyDescent="0.4">
      <c r="B50" s="490"/>
      <c r="C50" s="490"/>
      <c r="D50" s="490"/>
      <c r="E50" s="490"/>
      <c r="F50" s="490"/>
      <c r="G50" s="490"/>
      <c r="H50" s="490"/>
      <c r="I50" s="490"/>
      <c r="J50" s="490"/>
      <c r="K50" s="490"/>
      <c r="L50" s="490"/>
      <c r="M50" s="490"/>
      <c r="N50" s="490"/>
      <c r="O50" s="490"/>
      <c r="P50" s="490"/>
      <c r="Q50" s="490"/>
      <c r="R50" s="490"/>
      <c r="S50" s="490"/>
      <c r="T50" s="490"/>
      <c r="U50" s="492"/>
      <c r="V50" s="492"/>
      <c r="W50" s="492"/>
      <c r="X50" s="492"/>
      <c r="Y50" s="492"/>
      <c r="Z50" s="492"/>
      <c r="AA50" s="492"/>
      <c r="AB50" s="491">
        <f t="shared" si="0"/>
        <v>0</v>
      </c>
      <c r="AC50" s="491"/>
      <c r="AD50" s="491"/>
      <c r="AE50" s="491"/>
      <c r="AF50" s="491"/>
      <c r="AG50" s="491"/>
      <c r="AH50" s="491"/>
      <c r="AI50" s="491"/>
    </row>
    <row r="51" spans="2:35" ht="36" customHeight="1" x14ac:dyDescent="0.4">
      <c r="B51" s="490"/>
      <c r="C51" s="490"/>
      <c r="D51" s="490"/>
      <c r="E51" s="490"/>
      <c r="F51" s="490"/>
      <c r="G51" s="490"/>
      <c r="H51" s="490"/>
      <c r="I51" s="490"/>
      <c r="J51" s="490"/>
      <c r="K51" s="490"/>
      <c r="L51" s="490"/>
      <c r="M51" s="490"/>
      <c r="N51" s="490"/>
      <c r="O51" s="490"/>
      <c r="P51" s="490"/>
      <c r="Q51" s="490"/>
      <c r="R51" s="490"/>
      <c r="S51" s="490"/>
      <c r="T51" s="490"/>
      <c r="U51" s="492"/>
      <c r="V51" s="492"/>
      <c r="W51" s="492"/>
      <c r="X51" s="492"/>
      <c r="Y51" s="492"/>
      <c r="Z51" s="492"/>
      <c r="AA51" s="492"/>
      <c r="AB51" s="491">
        <f t="shared" si="0"/>
        <v>0</v>
      </c>
      <c r="AC51" s="491"/>
      <c r="AD51" s="491"/>
      <c r="AE51" s="491"/>
      <c r="AF51" s="491"/>
      <c r="AG51" s="491"/>
      <c r="AH51" s="491"/>
      <c r="AI51" s="491"/>
    </row>
    <row r="52" spans="2:35" ht="36" customHeight="1" x14ac:dyDescent="0.4">
      <c r="V52" s="490" t="s">
        <v>190</v>
      </c>
      <c r="W52" s="490"/>
      <c r="X52" s="490"/>
      <c r="Y52" s="490"/>
      <c r="Z52" s="490"/>
      <c r="AA52" s="490"/>
      <c r="AB52" s="491">
        <f>SUM(AB42:AI51)</f>
        <v>0</v>
      </c>
      <c r="AC52" s="491"/>
      <c r="AD52" s="491"/>
      <c r="AE52" s="491"/>
      <c r="AF52" s="491"/>
      <c r="AG52" s="491"/>
      <c r="AH52" s="491"/>
      <c r="AI52" s="491"/>
    </row>
    <row r="54" spans="2:35" x14ac:dyDescent="0.4">
      <c r="B54" s="73" t="s">
        <v>191</v>
      </c>
    </row>
    <row r="65" spans="2:2" x14ac:dyDescent="0.4">
      <c r="B65" s="73"/>
    </row>
  </sheetData>
  <sheetProtection insertRows="0" deleteRows="0"/>
  <mergeCells count="115">
    <mergeCell ref="B11:I11"/>
    <mergeCell ref="J11:P11"/>
    <mergeCell ref="Q11:R11"/>
    <mergeCell ref="S11:Z11"/>
    <mergeCell ref="AA11:AG11"/>
    <mergeCell ref="AH11:AI11"/>
    <mergeCell ref="F6:AD7"/>
    <mergeCell ref="B9:R9"/>
    <mergeCell ref="S9:AI9"/>
    <mergeCell ref="B10:I10"/>
    <mergeCell ref="J10:R10"/>
    <mergeCell ref="S10:Z10"/>
    <mergeCell ref="AA10:AI10"/>
    <mergeCell ref="B13:I13"/>
    <mergeCell ref="J13:P13"/>
    <mergeCell ref="Q13:R13"/>
    <mergeCell ref="S13:Z13"/>
    <mergeCell ref="AA13:AG13"/>
    <mergeCell ref="AH13:AI13"/>
    <mergeCell ref="B12:I12"/>
    <mergeCell ref="J12:P12"/>
    <mergeCell ref="Q12:R12"/>
    <mergeCell ref="S12:Z12"/>
    <mergeCell ref="AA12:AG12"/>
    <mergeCell ref="AH12:AI12"/>
    <mergeCell ref="B15:I15"/>
    <mergeCell ref="J15:P15"/>
    <mergeCell ref="Q15:R15"/>
    <mergeCell ref="S15:Z15"/>
    <mergeCell ref="AA15:AG15"/>
    <mergeCell ref="AH15:AI15"/>
    <mergeCell ref="B14:I14"/>
    <mergeCell ref="J14:P14"/>
    <mergeCell ref="Q14:R14"/>
    <mergeCell ref="S14:Z14"/>
    <mergeCell ref="AA14:AG14"/>
    <mergeCell ref="AH14:AI14"/>
    <mergeCell ref="X18:Z19"/>
    <mergeCell ref="AA18:AG19"/>
    <mergeCell ref="AH18:AI19"/>
    <mergeCell ref="B23:AH24"/>
    <mergeCell ref="E26:S26"/>
    <mergeCell ref="T26:AB26"/>
    <mergeCell ref="G16:I17"/>
    <mergeCell ref="J16:P17"/>
    <mergeCell ref="Q16:R17"/>
    <mergeCell ref="X16:Z17"/>
    <mergeCell ref="AA16:AG17"/>
    <mergeCell ref="AH16:AI17"/>
    <mergeCell ref="E30:S30"/>
    <mergeCell ref="T30:AB30"/>
    <mergeCell ref="E36:AC37"/>
    <mergeCell ref="B41:E41"/>
    <mergeCell ref="F41:N41"/>
    <mergeCell ref="O41:T41"/>
    <mergeCell ref="U41:AA41"/>
    <mergeCell ref="AB41:AI41"/>
    <mergeCell ref="E27:S27"/>
    <mergeCell ref="T27:AB27"/>
    <mergeCell ref="E28:S28"/>
    <mergeCell ref="T28:AB28"/>
    <mergeCell ref="E29:S29"/>
    <mergeCell ref="T29:AB29"/>
    <mergeCell ref="B42:E42"/>
    <mergeCell ref="F42:N42"/>
    <mergeCell ref="O42:T42"/>
    <mergeCell ref="U42:AA42"/>
    <mergeCell ref="AB42:AI42"/>
    <mergeCell ref="B43:E43"/>
    <mergeCell ref="F43:N43"/>
    <mergeCell ref="O43:T43"/>
    <mergeCell ref="U43:AA43"/>
    <mergeCell ref="AB43:AI43"/>
    <mergeCell ref="B44:E44"/>
    <mergeCell ref="F44:N44"/>
    <mergeCell ref="O44:T44"/>
    <mergeCell ref="U44:AA44"/>
    <mergeCell ref="AB44:AI44"/>
    <mergeCell ref="B45:E45"/>
    <mergeCell ref="F45:N45"/>
    <mergeCell ref="O45:T45"/>
    <mergeCell ref="U45:AA45"/>
    <mergeCell ref="AB45:AI45"/>
    <mergeCell ref="B46:E46"/>
    <mergeCell ref="F46:N46"/>
    <mergeCell ref="O46:T46"/>
    <mergeCell ref="U46:AA46"/>
    <mergeCell ref="AB46:AI46"/>
    <mergeCell ref="B47:E47"/>
    <mergeCell ref="F47:N47"/>
    <mergeCell ref="O47:T47"/>
    <mergeCell ref="U47:AA47"/>
    <mergeCell ref="AB47:AI47"/>
    <mergeCell ref="B48:E48"/>
    <mergeCell ref="F48:N48"/>
    <mergeCell ref="O48:T48"/>
    <mergeCell ref="U48:AA48"/>
    <mergeCell ref="AB48:AI48"/>
    <mergeCell ref="B49:E49"/>
    <mergeCell ref="F49:N49"/>
    <mergeCell ref="O49:T49"/>
    <mergeCell ref="U49:AA49"/>
    <mergeCell ref="AB49:AI49"/>
    <mergeCell ref="V52:AA52"/>
    <mergeCell ref="AB52:AI52"/>
    <mergeCell ref="B50:E50"/>
    <mergeCell ref="F50:N50"/>
    <mergeCell ref="O50:T50"/>
    <mergeCell ref="U50:AA50"/>
    <mergeCell ref="AB50:AI50"/>
    <mergeCell ref="B51:E51"/>
    <mergeCell ref="F51:N51"/>
    <mergeCell ref="O51:T51"/>
    <mergeCell ref="U51:AA51"/>
    <mergeCell ref="AB51:AI51"/>
  </mergeCells>
  <phoneticPr fontId="1"/>
  <pageMargins left="0.70866141732283472" right="0.70866141732283472" top="0.74803149606299213" bottom="0.74803149606299213" header="0.31496062992125984" footer="0.31496062992125984"/>
  <pageSetup paperSize="9" orientation="portrait" r:id="rId1"/>
  <headerFooter>
    <oddFooter>&amp;Lsf03b4_f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様式1別添1</vt:lpstr>
      <vt:lpstr>別添1別紙1</vt:lpstr>
      <vt:lpstr>様式1別添2 </vt:lpstr>
      <vt:lpstr>様式1別添2  (1年度目)</vt:lpstr>
      <vt:lpstr>様式1別添2  (2年度目)</vt:lpstr>
      <vt:lpstr>様式1別添2  (3年度目) </vt:lpstr>
      <vt:lpstr>様式1別添3</vt:lpstr>
      <vt:lpstr>様式1別添1!Print_Area</vt:lpstr>
      <vt:lpstr>'様式1別添2 '!Print_Area</vt:lpstr>
      <vt:lpstr>'様式1別添2  (1年度目)'!Print_Area</vt:lpstr>
      <vt:lpstr>'様式1別添2  (2年度目)'!Print_Area</vt:lpstr>
      <vt:lpstr>'様式1別添2  (3年度目)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PC24</dc:creator>
  <cp:lastModifiedBy>pc33</cp:lastModifiedBy>
  <cp:lastPrinted>2021-06-17T01:04:00Z</cp:lastPrinted>
  <dcterms:created xsi:type="dcterms:W3CDTF">2021-04-01T02:44:57Z</dcterms:created>
  <dcterms:modified xsi:type="dcterms:W3CDTF">2021-06-17T01:04:04Z</dcterms:modified>
</cp:coreProperties>
</file>